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BICENTENARIO\GASTOS\"/>
    </mc:Choice>
  </mc:AlternateContent>
  <bookViews>
    <workbookView xWindow="0" yWindow="0" windowWidth="20490" windowHeight="7755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119" i="1"/>
  <c r="F118" i="1"/>
  <c r="F117" i="1"/>
  <c r="F116" i="1"/>
  <c r="F115" i="1"/>
  <c r="F114" i="1"/>
  <c r="F112" i="1"/>
  <c r="F111" i="1"/>
  <c r="F110" i="1"/>
  <c r="F109" i="1"/>
  <c r="F108" i="1"/>
  <c r="F107" i="1"/>
  <c r="F106" i="1"/>
  <c r="F105" i="1"/>
  <c r="F104" i="1"/>
  <c r="F100" i="1"/>
  <c r="F99" i="1"/>
  <c r="F98" i="1"/>
  <c r="F97" i="1"/>
  <c r="F96" i="1"/>
  <c r="F94" i="1"/>
  <c r="F93" i="1"/>
  <c r="F92" i="1"/>
  <c r="F90" i="1"/>
  <c r="F89" i="1"/>
  <c r="F88" i="1"/>
  <c r="F87" i="1"/>
  <c r="F86" i="1"/>
  <c r="F85" i="1"/>
  <c r="F84" i="1"/>
  <c r="F83" i="1"/>
  <c r="F82" i="1"/>
  <c r="F80" i="1"/>
  <c r="F79" i="1"/>
  <c r="F78" i="1"/>
  <c r="F77" i="1"/>
  <c r="F76" i="1"/>
  <c r="F75" i="1"/>
  <c r="F74" i="1"/>
  <c r="F70" i="1"/>
  <c r="F69" i="1"/>
  <c r="F65" i="1"/>
  <c r="F64" i="1"/>
  <c r="F62" i="1"/>
  <c r="F61" i="1"/>
  <c r="F60" i="1"/>
  <c r="F59" i="1"/>
  <c r="F58" i="1"/>
  <c r="F57" i="1"/>
  <c r="F56" i="1"/>
  <c r="F55" i="1"/>
  <c r="F54" i="1"/>
  <c r="F50" i="1"/>
  <c r="F49" i="1"/>
  <c r="F44" i="1"/>
  <c r="F41" i="1"/>
  <c r="F39" i="1"/>
  <c r="F38" i="1"/>
  <c r="F37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9" i="1"/>
  <c r="F18" i="1"/>
  <c r="F16" i="1"/>
  <c r="F14" i="1"/>
  <c r="F13" i="1"/>
  <c r="F12" i="1"/>
  <c r="F11" i="1"/>
  <c r="F10" i="1"/>
  <c r="F9" i="1"/>
  <c r="F8" i="1"/>
  <c r="G5" i="1"/>
  <c r="G6" i="1" s="1"/>
  <c r="G7" i="1" s="1"/>
  <c r="G8" i="1" l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</calcChain>
</file>

<file path=xl/sharedStrings.xml><?xml version="1.0" encoding="utf-8"?>
<sst xmlns="http://schemas.openxmlformats.org/spreadsheetml/2006/main" count="248" uniqueCount="118">
  <si>
    <t>Prestamo personal Carmen Cedeño</t>
  </si>
  <si>
    <t>Efectivo Divisas</t>
  </si>
  <si>
    <t>Adelanto contratista - Presupuesto</t>
  </si>
  <si>
    <t>Reparación y cambio de Vidrios</t>
  </si>
  <si>
    <t xml:space="preserve">Compras Res. Sanchez </t>
  </si>
  <si>
    <t>Compras refrigerio Taller psicologico</t>
  </si>
  <si>
    <t>Transferencia</t>
  </si>
  <si>
    <t>Bono 1er pago Abril 2023 Docente</t>
  </si>
  <si>
    <t>Bono 1er pago Abril 2023 Adm, Mant y Vigilancia</t>
  </si>
  <si>
    <t>Honorarios profesionales Contralores</t>
  </si>
  <si>
    <t>Trabajo a destajo pintura de exteriores</t>
  </si>
  <si>
    <t>Cond. Los Laureles Abril 2023</t>
  </si>
  <si>
    <t>Reparación y mantenimiento A/A</t>
  </si>
  <si>
    <t>Abono asignacion mensual PROYECTISTA Abril 2023</t>
  </si>
  <si>
    <t xml:space="preserve">Asignacion Dr. Basilio Sanchez </t>
  </si>
  <si>
    <t>Compra materiales rep. Tanque. Res. Sanchez</t>
  </si>
  <si>
    <t>Abono alquiler formalera tanque Res. San</t>
  </si>
  <si>
    <t>Bonificación Cocinera Res. Sanchez (Carmen Figuera)</t>
  </si>
  <si>
    <t>Asignación Gerente Lic. Rosa Cedeño Abril 2023</t>
  </si>
  <si>
    <t xml:space="preserve">Traslado agupación orquesta </t>
  </si>
  <si>
    <t>Regeneracion de toner impresora</t>
  </si>
  <si>
    <t xml:space="preserve">Productos de limpieza </t>
  </si>
  <si>
    <t>Nomina 30/03/2023 al 12/04/2023 Docente</t>
  </si>
  <si>
    <t>Nomina 01/04/2023 al 15/04/2023 Adm, mant y vigilancia</t>
  </si>
  <si>
    <t>Bono 1er pago Abril 2023</t>
  </si>
  <si>
    <t>Otros pagos 30/3/2023 al 12/4/23</t>
  </si>
  <si>
    <t>CANTV RES. SANCHEZ ABRIL 2023</t>
  </si>
  <si>
    <t>CANTV UEPBI ABRIL 2023</t>
  </si>
  <si>
    <t>Servicio de internet NETUNO Abril 2023</t>
  </si>
  <si>
    <t>Servicio de internet NETUNO Res. Sanchez Abril 2023</t>
  </si>
  <si>
    <t>FAOV MARZO 2023</t>
  </si>
  <si>
    <t>Cond. Puerto Principe Marzo 2023</t>
  </si>
  <si>
    <t>Mantenimiento de impresora Epson</t>
  </si>
  <si>
    <t>Compra de repuestos OPTRA ROSA CEDEÑO</t>
  </si>
  <si>
    <t>Asignacin lic. Enilda de Snchez 150</t>
  </si>
  <si>
    <t>Recarga Linea Corp VIGILANCIA</t>
  </si>
  <si>
    <t>Honorarios profesionales Elizabeth Diaz</t>
  </si>
  <si>
    <t>Honorarios profesionales Tecnico Aula virtual Abril 2023</t>
  </si>
  <si>
    <t>Compra repuesto plomeria</t>
  </si>
  <si>
    <t>Pago Formaletas para tanque Res. Sanchez</t>
  </si>
  <si>
    <t>Asignación Enilda de Sanchez (Zelle Asocim marzo)</t>
  </si>
  <si>
    <t xml:space="preserve">Compra repuestos automovil Aveo Samuel Sanchez </t>
  </si>
  <si>
    <t>Asignación Proyectista Abril 2023</t>
  </si>
  <si>
    <t>Bono de jerarquia Abril 2023</t>
  </si>
  <si>
    <t>Compra repuestos automovil Optra Rosa C</t>
  </si>
  <si>
    <t>Reparación y mantenimiento A/A Res. Sanchez</t>
  </si>
  <si>
    <t xml:space="preserve">Compra repuestos de A/A </t>
  </si>
  <si>
    <t xml:space="preserve">Asiganacion Dr. Basilio Sanchez </t>
  </si>
  <si>
    <t>Asignación Catherine Sanchez Abril 2023</t>
  </si>
  <si>
    <t>Anticipo de Bono de Jerarquia Dilia Lipez Mayo 2023</t>
  </si>
  <si>
    <t>Pago semanal, conductor transporte personal</t>
  </si>
  <si>
    <t>Compra de combustible transporte</t>
  </si>
  <si>
    <t>Compra materiales de construcción Res. Sanchez</t>
  </si>
  <si>
    <t>Compra maateriales de construcción Res. Sanchez</t>
  </si>
  <si>
    <t>Compras materiales construccion Res. Sanchez</t>
  </si>
  <si>
    <t>Compra materiales de plomeria</t>
  </si>
  <si>
    <t>Compra terminales pc</t>
  </si>
  <si>
    <t>Cond. Torre sindoni P19-3 Febrero 2023</t>
  </si>
  <si>
    <t>Cond. Torre sindoni P19-3 Marzo 2023</t>
  </si>
  <si>
    <t>Compra materiales contruccion Res. Sanchez</t>
  </si>
  <si>
    <t> Productos de limpieza Res. Sanchez</t>
  </si>
  <si>
    <t>RECARGA LINEA CORP CAJA</t>
  </si>
  <si>
    <t>Honorarios profesionales RRSS</t>
  </si>
  <si>
    <t>Hosting uepbi y comision Zelle</t>
  </si>
  <si>
    <t>Asignación mensual Nelson Sanchez Abril 2023</t>
  </si>
  <si>
    <t>Compras varias para mascotas Res. Sanchez</t>
  </si>
  <si>
    <t>Asesoria de seguridad integral Abril 2023</t>
  </si>
  <si>
    <t>Compra materiales construccion Res. Sanchez</t>
  </si>
  <si>
    <t>Reparación Automoviles, mecanico Pres. 000050</t>
  </si>
  <si>
    <t>Compra de respuestos automovil Camaro, Dr. Basilio S</t>
  </si>
  <si>
    <t xml:space="preserve">Bono 2do Pago Abril 2023 </t>
  </si>
  <si>
    <t>30% Pago de viaje compartir "Día del trabajador"</t>
  </si>
  <si>
    <t>Pago feriados  semana de trabajo</t>
  </si>
  <si>
    <t>Cond. Green Palace Febrero 2023</t>
  </si>
  <si>
    <t>Cond. Green Palace Marzo 2023</t>
  </si>
  <si>
    <t>Abono de compra de laptos Lenovo (6und)</t>
  </si>
  <si>
    <t>Jardineria y eliminacion de maleza</t>
  </si>
  <si>
    <t>IVSS MARZO 2023</t>
  </si>
  <si>
    <t>Mantenimiento de impresora epson</t>
  </si>
  <si>
    <t>Asignación Enilda de Sanchez (Zelle Jorge Camargo)</t>
  </si>
  <si>
    <t>Contabilidad Enero, Febrero y Marzo 2023</t>
  </si>
  <si>
    <t xml:space="preserve">Alcaldia Tributos Internos </t>
  </si>
  <si>
    <t>Bono Aula Virtual Abril 2023</t>
  </si>
  <si>
    <t>Servicio HIDROCENTRO ABRIL 2023</t>
  </si>
  <si>
    <t>Compra de café para oficina</t>
  </si>
  <si>
    <t>Asignación Enilda de Sanchez (Pago Cantina)</t>
  </si>
  <si>
    <t>Día trabajado, mante. apartamento Dr. Basilio Sanchez</t>
  </si>
  <si>
    <t>Liquidacion final de contrato de trabajo Jorge Ruiz</t>
  </si>
  <si>
    <t>Bono 2do pago Abril 2023 Jorge Ruiz</t>
  </si>
  <si>
    <t>Cesta t 01/04/2023 al 20/04/2023 Jorge Ruiz</t>
  </si>
  <si>
    <t>Bono 3er pago Abril 2023</t>
  </si>
  <si>
    <t>Trabajo a destajo, pintura de exteriores</t>
  </si>
  <si>
    <t>Compra de repuestos automoviles Camaro</t>
  </si>
  <si>
    <t>Compra balancin para inodoro</t>
  </si>
  <si>
    <t>Nomina 13/4/2023 al 26/4/2023 Docente</t>
  </si>
  <si>
    <t>Otros pagos nomina 13/4/2023 al 26/4/2023</t>
  </si>
  <si>
    <t>Nomina 16/4/2023 al 30/4/2023 Adm, mant y vigilancia</t>
  </si>
  <si>
    <t>Cesta Tickets Abril 2023 Docente, Adm, mant y Vigilancia</t>
  </si>
  <si>
    <t>Asignacion mensual Alfredo Rodriguez</t>
  </si>
  <si>
    <t>compra combustible transporte</t>
  </si>
  <si>
    <t xml:space="preserve">Transporte Directivos </t>
  </si>
  <si>
    <t>Compra de marcadores de pizarra</t>
  </si>
  <si>
    <t>Evaluacion medico ocupacional</t>
  </si>
  <si>
    <t>Realización de sellos direccion y caja</t>
  </si>
  <si>
    <t>Bonificacion transporte de personal Ramon Montes</t>
  </si>
  <si>
    <t>Mantenimiento y reparación de A/A</t>
  </si>
  <si>
    <t>Complemento de pago de plan compartir dia del trabajador</t>
  </si>
  <si>
    <t>Compra comida mascotas Res. Sanchez</t>
  </si>
  <si>
    <t>Asignación lic. Enilda de Sanchez</t>
  </si>
  <si>
    <t>zelle</t>
  </si>
  <si>
    <t>FECHA</t>
  </si>
  <si>
    <t>CONCEPTO</t>
  </si>
  <si>
    <t>MONTO BS</t>
  </si>
  <si>
    <t>TASA BS. DIA</t>
  </si>
  <si>
    <t>MONTO DS</t>
  </si>
  <si>
    <t>TOTAL DS</t>
  </si>
  <si>
    <t>NOTAS</t>
  </si>
  <si>
    <t>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</si>
</sst>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Bs.&quot;#,##0.00"/>
    <numFmt numFmtId="165" formatCode="[$$-409]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" fontId="0" fillId="0" borderId="1" xfId="0" applyNumberFormat="1" applyBorder="1"/>
    <xf numFmtId="16" fontId="0" fillId="0" borderId="2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164" fontId="0" fillId="0" borderId="1" xfId="0" applyNumberFormat="1" applyBorder="1"/>
    <xf numFmtId="165" fontId="0" fillId="0" borderId="1" xfId="0" applyNumberFormat="1" applyBorder="1"/>
    <xf numFmtId="165" fontId="0" fillId="0" borderId="2" xfId="0" applyNumberFormat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23"/>
  <sheetViews>
    <sheetView tabSelected="1" topLeftCell="A87" workbookViewId="0">
      <selection activeCell="B90" sqref="B90"/>
    </sheetView>
  </sheetViews>
  <sheetFormatPr baseColWidth="10" defaultRowHeight="15" x14ac:dyDescent="0.25"/>
  <cols>
    <col min="1" max="1" width="5.7109375" customWidth="1"/>
    <col min="3" max="3" width="46.140625" customWidth="1"/>
    <col min="4" max="4" width="12.140625" customWidth="1"/>
    <col min="5" max="5" width="12.28515625" customWidth="1"/>
    <col min="6" max="7" width="12.42578125" customWidth="1"/>
    <col min="8" max="8" width="19.7109375" customWidth="1"/>
  </cols>
  <sheetData>
    <row r="2" spans="2:8" ht="24.75" customHeight="1" x14ac:dyDescent="0.25">
      <c r="C2" s="12" t="s">
        <v>117</v>
      </c>
    </row>
    <row r="3" spans="2:8" ht="15.75" x14ac:dyDescent="0.25">
      <c r="B3" s="11" t="s">
        <v>110</v>
      </c>
      <c r="C3" s="11" t="s">
        <v>111</v>
      </c>
      <c r="D3" s="11" t="s">
        <v>112</v>
      </c>
      <c r="E3" s="11" t="s">
        <v>113</v>
      </c>
      <c r="F3" s="11" t="s">
        <v>114</v>
      </c>
      <c r="G3" s="11" t="s">
        <v>115</v>
      </c>
      <c r="H3" s="11" t="s">
        <v>116</v>
      </c>
    </row>
    <row r="4" spans="2:8" x14ac:dyDescent="0.25">
      <c r="B4" s="1">
        <v>45017</v>
      </c>
      <c r="C4" s="3" t="s">
        <v>0</v>
      </c>
      <c r="D4" s="6"/>
      <c r="E4" s="6"/>
      <c r="F4" s="7">
        <v>150</v>
      </c>
      <c r="G4" s="7">
        <f>F4</f>
        <v>150</v>
      </c>
      <c r="H4" s="9" t="s">
        <v>1</v>
      </c>
    </row>
    <row r="5" spans="2:8" x14ac:dyDescent="0.25">
      <c r="B5" s="1">
        <v>45019</v>
      </c>
      <c r="C5" s="3" t="s">
        <v>2</v>
      </c>
      <c r="D5" s="6"/>
      <c r="E5" s="6"/>
      <c r="F5" s="7">
        <v>150</v>
      </c>
      <c r="G5" s="7">
        <f t="shared" ref="G5:G67" si="0">F5+G4</f>
        <v>300</v>
      </c>
      <c r="H5" s="9" t="s">
        <v>1</v>
      </c>
    </row>
    <row r="6" spans="2:8" x14ac:dyDescent="0.25">
      <c r="B6" s="1">
        <v>45019</v>
      </c>
      <c r="C6" s="3" t="s">
        <v>3</v>
      </c>
      <c r="D6" s="6"/>
      <c r="E6" s="6"/>
      <c r="F6" s="7">
        <v>930</v>
      </c>
      <c r="G6" s="7">
        <f t="shared" si="0"/>
        <v>1230</v>
      </c>
      <c r="H6" s="9" t="s">
        <v>1</v>
      </c>
    </row>
    <row r="7" spans="2:8" x14ac:dyDescent="0.25">
      <c r="B7" s="1">
        <v>45019</v>
      </c>
      <c r="C7" s="3" t="s">
        <v>4</v>
      </c>
      <c r="D7" s="6"/>
      <c r="E7" s="6"/>
      <c r="F7" s="7">
        <v>10</v>
      </c>
      <c r="G7" s="7">
        <f t="shared" si="0"/>
        <v>1240</v>
      </c>
      <c r="H7" s="9" t="s">
        <v>1</v>
      </c>
    </row>
    <row r="8" spans="2:8" x14ac:dyDescent="0.25">
      <c r="B8" s="1">
        <v>45019</v>
      </c>
      <c r="C8" s="3" t="s">
        <v>5</v>
      </c>
      <c r="D8" s="6">
        <v>581.29</v>
      </c>
      <c r="E8" s="6">
        <v>24.52</v>
      </c>
      <c r="F8" s="7">
        <f t="shared" ref="F8:F16" si="1">D8/E8</f>
        <v>23.706769983686787</v>
      </c>
      <c r="G8" s="7">
        <f t="shared" si="0"/>
        <v>1263.7067699836869</v>
      </c>
      <c r="H8" s="9" t="s">
        <v>6</v>
      </c>
    </row>
    <row r="9" spans="2:8" x14ac:dyDescent="0.25">
      <c r="B9" s="1">
        <v>45020</v>
      </c>
      <c r="C9" s="3" t="s">
        <v>7</v>
      </c>
      <c r="D9" s="6">
        <v>56880.21</v>
      </c>
      <c r="E9" s="6">
        <v>24.48</v>
      </c>
      <c r="F9" s="7">
        <f t="shared" si="1"/>
        <v>2323.5379901960782</v>
      </c>
      <c r="G9" s="7">
        <f t="shared" si="0"/>
        <v>3587.2447601797649</v>
      </c>
      <c r="H9" s="9" t="s">
        <v>6</v>
      </c>
    </row>
    <row r="10" spans="2:8" x14ac:dyDescent="0.25">
      <c r="B10" s="1">
        <v>45020</v>
      </c>
      <c r="C10" s="3" t="s">
        <v>8</v>
      </c>
      <c r="D10" s="6">
        <v>20055.09</v>
      </c>
      <c r="E10" s="6">
        <v>24.48</v>
      </c>
      <c r="F10" s="7">
        <f t="shared" si="1"/>
        <v>819.24387254901956</v>
      </c>
      <c r="G10" s="7">
        <f t="shared" si="0"/>
        <v>4406.4886327287841</v>
      </c>
      <c r="H10" s="9" t="s">
        <v>6</v>
      </c>
    </row>
    <row r="11" spans="2:8" x14ac:dyDescent="0.25">
      <c r="B11" s="1">
        <v>45020</v>
      </c>
      <c r="C11" s="3" t="s">
        <v>9</v>
      </c>
      <c r="D11" s="6">
        <v>8323.2000000000007</v>
      </c>
      <c r="E11" s="6">
        <v>24.48</v>
      </c>
      <c r="F11" s="7">
        <f t="shared" si="1"/>
        <v>340</v>
      </c>
      <c r="G11" s="7">
        <f t="shared" si="0"/>
        <v>4746.4886327287841</v>
      </c>
      <c r="H11" s="9" t="s">
        <v>6</v>
      </c>
    </row>
    <row r="12" spans="2:8" x14ac:dyDescent="0.25">
      <c r="B12" s="1">
        <v>45021</v>
      </c>
      <c r="C12" s="3" t="s">
        <v>10</v>
      </c>
      <c r="D12" s="6">
        <v>977.6</v>
      </c>
      <c r="E12" s="6">
        <v>24.44</v>
      </c>
      <c r="F12" s="7">
        <f t="shared" si="1"/>
        <v>40</v>
      </c>
      <c r="G12" s="7">
        <f t="shared" si="0"/>
        <v>4786.4886327287841</v>
      </c>
      <c r="H12" s="9" t="s">
        <v>6</v>
      </c>
    </row>
    <row r="13" spans="2:8" x14ac:dyDescent="0.25">
      <c r="B13" s="1">
        <v>45022</v>
      </c>
      <c r="C13" s="3" t="s">
        <v>2</v>
      </c>
      <c r="D13" s="6">
        <v>12240</v>
      </c>
      <c r="E13" s="6">
        <v>24.48</v>
      </c>
      <c r="F13" s="7">
        <f t="shared" si="1"/>
        <v>500</v>
      </c>
      <c r="G13" s="7">
        <f t="shared" si="0"/>
        <v>5286.4886327287841</v>
      </c>
      <c r="H13" s="9" t="s">
        <v>6</v>
      </c>
    </row>
    <row r="14" spans="2:8" x14ac:dyDescent="0.25">
      <c r="B14" s="1">
        <v>45026</v>
      </c>
      <c r="C14" s="3" t="s">
        <v>11</v>
      </c>
      <c r="D14" s="6">
        <v>1002.21</v>
      </c>
      <c r="E14" s="6">
        <v>24.48</v>
      </c>
      <c r="F14" s="7">
        <f t="shared" si="1"/>
        <v>40.939950980392155</v>
      </c>
      <c r="G14" s="7">
        <f t="shared" si="0"/>
        <v>5327.4285837091766</v>
      </c>
      <c r="H14" s="9" t="s">
        <v>6</v>
      </c>
    </row>
    <row r="15" spans="2:8" x14ac:dyDescent="0.25">
      <c r="B15" s="1">
        <v>45026</v>
      </c>
      <c r="C15" s="3" t="s">
        <v>12</v>
      </c>
      <c r="D15" s="6"/>
      <c r="E15" s="6"/>
      <c r="F15" s="7">
        <v>40</v>
      </c>
      <c r="G15" s="7">
        <f t="shared" si="0"/>
        <v>5367.4285837091766</v>
      </c>
      <c r="H15" s="9" t="s">
        <v>1</v>
      </c>
    </row>
    <row r="16" spans="2:8" x14ac:dyDescent="0.25">
      <c r="B16" s="1">
        <v>45026</v>
      </c>
      <c r="C16" s="3" t="s">
        <v>13</v>
      </c>
      <c r="D16" s="6">
        <v>4896</v>
      </c>
      <c r="E16" s="6">
        <v>24.48</v>
      </c>
      <c r="F16" s="7">
        <f t="shared" si="1"/>
        <v>200</v>
      </c>
      <c r="G16" s="7">
        <f t="shared" si="0"/>
        <v>5567.4285837091766</v>
      </c>
      <c r="H16" s="9" t="s">
        <v>6</v>
      </c>
    </row>
    <row r="17" spans="2:8" x14ac:dyDescent="0.25">
      <c r="B17" s="1">
        <v>45027</v>
      </c>
      <c r="C17" s="3" t="s">
        <v>14</v>
      </c>
      <c r="D17" s="6"/>
      <c r="E17" s="6"/>
      <c r="F17" s="7">
        <v>2000</v>
      </c>
      <c r="G17" s="7">
        <f t="shared" si="0"/>
        <v>7567.4285837091766</v>
      </c>
      <c r="H17" s="9" t="s">
        <v>1</v>
      </c>
    </row>
    <row r="18" spans="2:8" x14ac:dyDescent="0.25">
      <c r="B18" s="1">
        <v>45027</v>
      </c>
      <c r="C18" s="3" t="s">
        <v>15</v>
      </c>
      <c r="D18" s="6">
        <v>3283.63</v>
      </c>
      <c r="E18" s="6">
        <v>24.39</v>
      </c>
      <c r="F18" s="7">
        <f t="shared" ref="F18:F80" si="2">D18/E18</f>
        <v>134.63017630176302</v>
      </c>
      <c r="G18" s="7">
        <f t="shared" si="0"/>
        <v>7702.0587600109393</v>
      </c>
      <c r="H18" s="9" t="s">
        <v>6</v>
      </c>
    </row>
    <row r="19" spans="2:8" x14ac:dyDescent="0.25">
      <c r="B19" s="1">
        <v>45027</v>
      </c>
      <c r="C19" s="3" t="s">
        <v>16</v>
      </c>
      <c r="D19" s="6">
        <v>1219.5</v>
      </c>
      <c r="E19" s="6">
        <v>24.39</v>
      </c>
      <c r="F19" s="7">
        <f t="shared" si="2"/>
        <v>50</v>
      </c>
      <c r="G19" s="7">
        <f t="shared" si="0"/>
        <v>7752.0587600109393</v>
      </c>
      <c r="H19" s="9" t="s">
        <v>6</v>
      </c>
    </row>
    <row r="20" spans="2:8" x14ac:dyDescent="0.25">
      <c r="B20" s="1">
        <v>45027</v>
      </c>
      <c r="C20" s="3" t="s">
        <v>17</v>
      </c>
      <c r="D20" s="6"/>
      <c r="E20" s="6"/>
      <c r="F20" s="7">
        <v>40</v>
      </c>
      <c r="G20" s="7">
        <f t="shared" si="0"/>
        <v>7792.0587600109393</v>
      </c>
      <c r="H20" s="9" t="s">
        <v>1</v>
      </c>
    </row>
    <row r="21" spans="2:8" x14ac:dyDescent="0.25">
      <c r="B21" s="1">
        <v>45027</v>
      </c>
      <c r="C21" s="3" t="s">
        <v>18</v>
      </c>
      <c r="D21" s="6"/>
      <c r="E21" s="6"/>
      <c r="F21" s="7">
        <v>800</v>
      </c>
      <c r="G21" s="7">
        <f t="shared" si="0"/>
        <v>8592.0587600109393</v>
      </c>
      <c r="H21" s="9" t="s">
        <v>1</v>
      </c>
    </row>
    <row r="22" spans="2:8" x14ac:dyDescent="0.25">
      <c r="B22" s="1">
        <v>45027</v>
      </c>
      <c r="C22" s="3" t="s">
        <v>19</v>
      </c>
      <c r="D22" s="6"/>
      <c r="E22" s="6"/>
      <c r="F22" s="7">
        <v>50</v>
      </c>
      <c r="G22" s="7">
        <f t="shared" si="0"/>
        <v>8642.0587600109393</v>
      </c>
      <c r="H22" s="9" t="s">
        <v>1</v>
      </c>
    </row>
    <row r="23" spans="2:8" x14ac:dyDescent="0.25">
      <c r="B23" s="1">
        <v>45028</v>
      </c>
      <c r="C23" s="3" t="s">
        <v>20</v>
      </c>
      <c r="D23">
        <v>300.73</v>
      </c>
      <c r="E23" s="6">
        <v>24.47</v>
      </c>
      <c r="F23" s="7">
        <f>D23/E23</f>
        <v>12.289742541888028</v>
      </c>
      <c r="G23" s="7">
        <f t="shared" si="0"/>
        <v>8654.348502552828</v>
      </c>
      <c r="H23" s="9" t="s">
        <v>6</v>
      </c>
    </row>
    <row r="24" spans="2:8" x14ac:dyDescent="0.25">
      <c r="B24" s="1">
        <v>45028</v>
      </c>
      <c r="C24" s="3" t="s">
        <v>21</v>
      </c>
      <c r="D24" s="6">
        <v>1668.85</v>
      </c>
      <c r="E24" s="6">
        <v>24.47</v>
      </c>
      <c r="F24" s="7">
        <f>D24/E24</f>
        <v>68.199836534532082</v>
      </c>
      <c r="G24" s="7">
        <f t="shared" si="0"/>
        <v>8722.5483390873596</v>
      </c>
      <c r="H24" s="9" t="s">
        <v>6</v>
      </c>
    </row>
    <row r="25" spans="2:8" x14ac:dyDescent="0.25">
      <c r="B25" s="1">
        <v>45028</v>
      </c>
      <c r="C25" s="3" t="s">
        <v>22</v>
      </c>
      <c r="D25" s="6">
        <v>47346.080000000002</v>
      </c>
      <c r="E25" s="6">
        <v>24.47</v>
      </c>
      <c r="F25" s="7">
        <f t="shared" si="2"/>
        <v>1934.8622803432777</v>
      </c>
      <c r="G25" s="7">
        <f t="shared" si="0"/>
        <v>10657.410619430637</v>
      </c>
      <c r="H25" s="9" t="s">
        <v>6</v>
      </c>
    </row>
    <row r="26" spans="2:8" x14ac:dyDescent="0.25">
      <c r="B26" s="1">
        <v>45028</v>
      </c>
      <c r="C26" s="3" t="s">
        <v>23</v>
      </c>
      <c r="D26" s="6">
        <v>17259.099999999999</v>
      </c>
      <c r="E26" s="6">
        <v>24.47</v>
      </c>
      <c r="F26" s="7">
        <f>D26/E26</f>
        <v>705.31671434409475</v>
      </c>
      <c r="G26" s="7">
        <f t="shared" si="0"/>
        <v>11362.727333774732</v>
      </c>
      <c r="H26" s="9" t="s">
        <v>6</v>
      </c>
    </row>
    <row r="27" spans="2:8" x14ac:dyDescent="0.25">
      <c r="B27" s="1">
        <v>45028</v>
      </c>
      <c r="C27" s="3" t="s">
        <v>24</v>
      </c>
      <c r="D27" s="6">
        <v>896.3</v>
      </c>
      <c r="E27" s="6">
        <v>24.47</v>
      </c>
      <c r="F27" s="7">
        <f t="shared" si="2"/>
        <v>36.628524724152022</v>
      </c>
      <c r="G27" s="7">
        <f t="shared" si="0"/>
        <v>11399.355858498884</v>
      </c>
      <c r="H27" s="9" t="s">
        <v>6</v>
      </c>
    </row>
    <row r="28" spans="2:8" x14ac:dyDescent="0.25">
      <c r="B28" s="1">
        <v>45028</v>
      </c>
      <c r="C28" s="3" t="s">
        <v>25</v>
      </c>
      <c r="D28" s="6">
        <v>907.6</v>
      </c>
      <c r="E28" s="6">
        <v>24.47</v>
      </c>
      <c r="F28" s="7">
        <f t="shared" si="2"/>
        <v>37.090314671025752</v>
      </c>
      <c r="G28" s="7">
        <f t="shared" si="0"/>
        <v>11436.44617316991</v>
      </c>
      <c r="H28" s="9" t="s">
        <v>6</v>
      </c>
    </row>
    <row r="29" spans="2:8" x14ac:dyDescent="0.25">
      <c r="B29" s="1">
        <v>45028</v>
      </c>
      <c r="C29" s="3" t="s">
        <v>26</v>
      </c>
      <c r="D29" s="6">
        <v>352.52</v>
      </c>
      <c r="E29" s="6">
        <v>24.47</v>
      </c>
      <c r="F29" s="7">
        <f>D29/E29</f>
        <v>14.406211687780957</v>
      </c>
      <c r="G29" s="7">
        <f t="shared" si="0"/>
        <v>11450.852384857692</v>
      </c>
      <c r="H29" s="9" t="s">
        <v>6</v>
      </c>
    </row>
    <row r="30" spans="2:8" x14ac:dyDescent="0.25">
      <c r="B30" s="1">
        <v>45028</v>
      </c>
      <c r="C30" s="3" t="s">
        <v>27</v>
      </c>
      <c r="D30" s="6">
        <v>602.75</v>
      </c>
      <c r="E30" s="6">
        <v>24.47</v>
      </c>
      <c r="F30" s="7">
        <f t="shared" si="2"/>
        <v>24.632202697180222</v>
      </c>
      <c r="G30" s="7">
        <f t="shared" si="0"/>
        <v>11475.484587554873</v>
      </c>
      <c r="H30" s="9" t="s">
        <v>6</v>
      </c>
    </row>
    <row r="31" spans="2:8" x14ac:dyDescent="0.25">
      <c r="B31" s="1">
        <v>45028</v>
      </c>
      <c r="C31" s="3" t="s">
        <v>28</v>
      </c>
      <c r="D31" s="6">
        <v>880.8</v>
      </c>
      <c r="E31" s="6">
        <v>24.47</v>
      </c>
      <c r="F31" s="7">
        <f t="shared" si="2"/>
        <v>35.995096035962405</v>
      </c>
      <c r="G31" s="7">
        <f t="shared" si="0"/>
        <v>11511.479683590835</v>
      </c>
      <c r="H31" s="9" t="s">
        <v>6</v>
      </c>
    </row>
    <row r="32" spans="2:8" x14ac:dyDescent="0.25">
      <c r="B32" s="1">
        <v>45028</v>
      </c>
      <c r="C32" s="3" t="s">
        <v>29</v>
      </c>
      <c r="D32" s="6">
        <v>1174.72</v>
      </c>
      <c r="E32" s="6">
        <v>24.47</v>
      </c>
      <c r="F32" s="7">
        <f t="shared" si="2"/>
        <v>48.006538618716796</v>
      </c>
      <c r="G32" s="7">
        <f t="shared" si="0"/>
        <v>11559.486222209551</v>
      </c>
      <c r="H32" s="9" t="s">
        <v>6</v>
      </c>
    </row>
    <row r="33" spans="2:8" x14ac:dyDescent="0.25">
      <c r="B33" s="1">
        <v>45028</v>
      </c>
      <c r="C33" s="3" t="s">
        <v>30</v>
      </c>
      <c r="D33" s="6">
        <v>5333.88</v>
      </c>
      <c r="E33" s="6">
        <v>24.47</v>
      </c>
      <c r="F33" s="7">
        <f t="shared" si="2"/>
        <v>217.97629750715163</v>
      </c>
      <c r="G33" s="7">
        <f t="shared" si="0"/>
        <v>11777.462519716702</v>
      </c>
      <c r="H33" s="9" t="s">
        <v>6</v>
      </c>
    </row>
    <row r="34" spans="2:8" x14ac:dyDescent="0.25">
      <c r="B34" s="1">
        <v>45028</v>
      </c>
      <c r="C34" s="3" t="s">
        <v>31</v>
      </c>
      <c r="D34" s="6">
        <v>1263.97</v>
      </c>
      <c r="E34" s="6">
        <v>24.47</v>
      </c>
      <c r="F34" s="7">
        <f t="shared" si="2"/>
        <v>51.653861871679609</v>
      </c>
      <c r="G34" s="7">
        <f t="shared" si="0"/>
        <v>11829.116381588383</v>
      </c>
      <c r="H34" s="9" t="s">
        <v>6</v>
      </c>
    </row>
    <row r="35" spans="2:8" x14ac:dyDescent="0.25">
      <c r="B35" s="1">
        <v>45028</v>
      </c>
      <c r="C35" s="3" t="s">
        <v>32</v>
      </c>
      <c r="D35" s="6">
        <v>587.28</v>
      </c>
      <c r="E35" s="6">
        <v>24.47</v>
      </c>
      <c r="F35" s="7">
        <f t="shared" si="2"/>
        <v>24</v>
      </c>
      <c r="G35" s="7">
        <f t="shared" si="0"/>
        <v>11853.116381588383</v>
      </c>
      <c r="H35" s="9" t="s">
        <v>6</v>
      </c>
    </row>
    <row r="36" spans="2:8" x14ac:dyDescent="0.25">
      <c r="B36" s="1">
        <v>45028</v>
      </c>
      <c r="C36" s="3" t="s">
        <v>33</v>
      </c>
      <c r="D36" s="6"/>
      <c r="E36" s="6"/>
      <c r="F36" s="7">
        <v>160</v>
      </c>
      <c r="G36" s="7">
        <f t="shared" si="0"/>
        <v>12013.116381588383</v>
      </c>
      <c r="H36" s="9" t="s">
        <v>1</v>
      </c>
    </row>
    <row r="37" spans="2:8" x14ac:dyDescent="0.25">
      <c r="B37" s="1">
        <v>45028</v>
      </c>
      <c r="C37" s="3" t="s">
        <v>34</v>
      </c>
      <c r="D37" s="6">
        <v>3670.5</v>
      </c>
      <c r="E37" s="6">
        <v>24.47</v>
      </c>
      <c r="F37" s="7">
        <f>D37/E37</f>
        <v>150</v>
      </c>
      <c r="G37" s="7">
        <f>F37+G36</f>
        <v>12163.116381588383</v>
      </c>
      <c r="H37" s="9" t="s">
        <v>6</v>
      </c>
    </row>
    <row r="38" spans="2:8" x14ac:dyDescent="0.25">
      <c r="B38" s="1">
        <v>45029</v>
      </c>
      <c r="C38" s="3" t="s">
        <v>35</v>
      </c>
      <c r="D38" s="6">
        <v>25</v>
      </c>
      <c r="E38" s="6">
        <v>24.48</v>
      </c>
      <c r="F38" s="7">
        <f>D38/E38</f>
        <v>1.0212418300653594</v>
      </c>
      <c r="G38" s="7">
        <f>F38+G37</f>
        <v>12164.137623418448</v>
      </c>
      <c r="H38" s="9" t="s">
        <v>6</v>
      </c>
    </row>
    <row r="39" spans="2:8" x14ac:dyDescent="0.25">
      <c r="B39" s="1">
        <v>45029</v>
      </c>
      <c r="C39" s="3" t="s">
        <v>36</v>
      </c>
      <c r="D39" s="6">
        <v>1836</v>
      </c>
      <c r="E39" s="6">
        <v>24.48</v>
      </c>
      <c r="F39" s="7">
        <f t="shared" si="2"/>
        <v>75</v>
      </c>
      <c r="G39" s="7">
        <f t="shared" si="0"/>
        <v>12239.137623418448</v>
      </c>
      <c r="H39" s="9" t="s">
        <v>6</v>
      </c>
    </row>
    <row r="40" spans="2:8" x14ac:dyDescent="0.25">
      <c r="B40" s="1">
        <v>45029</v>
      </c>
      <c r="C40" s="3" t="s">
        <v>37</v>
      </c>
      <c r="D40" s="6"/>
      <c r="E40" s="6"/>
      <c r="F40" s="7">
        <v>150</v>
      </c>
      <c r="G40" s="7">
        <f t="shared" si="0"/>
        <v>12389.137623418448</v>
      </c>
      <c r="H40" s="9" t="s">
        <v>1</v>
      </c>
    </row>
    <row r="41" spans="2:8" x14ac:dyDescent="0.25">
      <c r="B41" s="1">
        <v>45029</v>
      </c>
      <c r="C41" s="3" t="s">
        <v>38</v>
      </c>
      <c r="D41" s="6">
        <v>106</v>
      </c>
      <c r="E41" s="6">
        <v>24.48</v>
      </c>
      <c r="F41" s="7">
        <f t="shared" si="2"/>
        <v>4.3300653594771239</v>
      </c>
      <c r="G41" s="7">
        <f t="shared" si="0"/>
        <v>12393.467688777926</v>
      </c>
      <c r="H41" s="9" t="s">
        <v>6</v>
      </c>
    </row>
    <row r="42" spans="2:8" x14ac:dyDescent="0.25">
      <c r="B42" s="1">
        <v>45029</v>
      </c>
      <c r="C42" s="3" t="s">
        <v>39</v>
      </c>
      <c r="D42" s="6"/>
      <c r="E42" s="6"/>
      <c r="F42" s="7">
        <v>200</v>
      </c>
      <c r="G42" s="7">
        <f t="shared" si="0"/>
        <v>12593.467688777926</v>
      </c>
      <c r="H42" s="9" t="s">
        <v>1</v>
      </c>
    </row>
    <row r="43" spans="2:8" x14ac:dyDescent="0.25">
      <c r="B43" s="1">
        <v>45029</v>
      </c>
      <c r="C43" s="3" t="s">
        <v>2</v>
      </c>
      <c r="D43" s="6"/>
      <c r="E43" s="6"/>
      <c r="F43" s="7">
        <v>500</v>
      </c>
      <c r="G43" s="7">
        <f t="shared" si="0"/>
        <v>13093.467688777926</v>
      </c>
      <c r="H43" s="9" t="s">
        <v>1</v>
      </c>
    </row>
    <row r="44" spans="2:8" x14ac:dyDescent="0.25">
      <c r="B44" s="1">
        <v>45029</v>
      </c>
      <c r="C44" s="3" t="s">
        <v>40</v>
      </c>
      <c r="D44" s="6">
        <v>28580.45</v>
      </c>
      <c r="E44" s="6">
        <v>24.48</v>
      </c>
      <c r="F44" s="7">
        <f t="shared" si="2"/>
        <v>1167.50204248366</v>
      </c>
      <c r="G44" s="7">
        <f t="shared" si="0"/>
        <v>14260.969731261586</v>
      </c>
      <c r="H44" s="9" t="s">
        <v>6</v>
      </c>
    </row>
    <row r="45" spans="2:8" x14ac:dyDescent="0.25">
      <c r="B45" s="1">
        <v>45029</v>
      </c>
      <c r="C45" s="3" t="s">
        <v>41</v>
      </c>
      <c r="D45" s="6"/>
      <c r="E45" s="6"/>
      <c r="F45" s="7">
        <v>178</v>
      </c>
      <c r="G45" s="7">
        <f t="shared" si="0"/>
        <v>14438.969731261586</v>
      </c>
      <c r="H45" s="9" t="s">
        <v>1</v>
      </c>
    </row>
    <row r="46" spans="2:8" x14ac:dyDescent="0.25">
      <c r="B46" s="1">
        <v>45029</v>
      </c>
      <c r="C46" s="3" t="s">
        <v>42</v>
      </c>
      <c r="D46" s="6"/>
      <c r="E46" s="6"/>
      <c r="F46" s="7">
        <v>600</v>
      </c>
      <c r="G46" s="7">
        <f t="shared" si="0"/>
        <v>15038.969731261586</v>
      </c>
      <c r="H46" s="9" t="s">
        <v>1</v>
      </c>
    </row>
    <row r="47" spans="2:8" x14ac:dyDescent="0.25">
      <c r="B47" s="1">
        <v>45029</v>
      </c>
      <c r="C47" s="3" t="s">
        <v>43</v>
      </c>
      <c r="D47" s="6"/>
      <c r="E47" s="6"/>
      <c r="F47" s="7">
        <v>1010</v>
      </c>
      <c r="G47" s="7">
        <f t="shared" si="0"/>
        <v>16048.969731261586</v>
      </c>
      <c r="H47" s="9" t="s">
        <v>1</v>
      </c>
    </row>
    <row r="48" spans="2:8" x14ac:dyDescent="0.25">
      <c r="B48" s="1">
        <v>45030</v>
      </c>
      <c r="C48" s="3" t="s">
        <v>44</v>
      </c>
      <c r="D48" s="6"/>
      <c r="E48" s="6"/>
      <c r="F48" s="7">
        <v>150</v>
      </c>
      <c r="G48" s="7">
        <f t="shared" si="0"/>
        <v>16198.969731261586</v>
      </c>
      <c r="H48" s="9" t="s">
        <v>1</v>
      </c>
    </row>
    <row r="49" spans="2:8" x14ac:dyDescent="0.25">
      <c r="B49" s="1">
        <v>45030</v>
      </c>
      <c r="C49" s="3" t="s">
        <v>45</v>
      </c>
      <c r="D49" s="6">
        <v>4172</v>
      </c>
      <c r="E49" s="6">
        <v>24.54</v>
      </c>
      <c r="F49" s="7">
        <f t="shared" si="2"/>
        <v>170.0081499592502</v>
      </c>
      <c r="G49" s="7">
        <f t="shared" si="0"/>
        <v>16368.977881220837</v>
      </c>
      <c r="H49" s="9" t="s">
        <v>6</v>
      </c>
    </row>
    <row r="50" spans="2:8" x14ac:dyDescent="0.25">
      <c r="B50" s="1">
        <v>45030</v>
      </c>
      <c r="C50" s="3" t="s">
        <v>46</v>
      </c>
      <c r="D50" s="6">
        <v>118</v>
      </c>
      <c r="E50" s="6">
        <v>24.54</v>
      </c>
      <c r="F50" s="7">
        <f t="shared" si="2"/>
        <v>4.8084759576202121</v>
      </c>
      <c r="G50" s="7">
        <f t="shared" si="0"/>
        <v>16373.786357178456</v>
      </c>
      <c r="H50" s="9" t="s">
        <v>6</v>
      </c>
    </row>
    <row r="51" spans="2:8" x14ac:dyDescent="0.25">
      <c r="B51" s="1">
        <v>45030</v>
      </c>
      <c r="C51" s="3" t="s">
        <v>47</v>
      </c>
      <c r="D51" s="6"/>
      <c r="E51" s="6"/>
      <c r="F51" s="7">
        <v>1500</v>
      </c>
      <c r="G51" s="7">
        <f t="shared" si="0"/>
        <v>17873.786357178455</v>
      </c>
      <c r="H51" s="9" t="s">
        <v>1</v>
      </c>
    </row>
    <row r="52" spans="2:8" x14ac:dyDescent="0.25">
      <c r="B52" s="1">
        <v>45030</v>
      </c>
      <c r="C52" s="3" t="s">
        <v>48</v>
      </c>
      <c r="D52" s="6"/>
      <c r="E52" s="6"/>
      <c r="F52" s="7">
        <v>800</v>
      </c>
      <c r="G52" s="7">
        <f t="shared" si="0"/>
        <v>18673.786357178455</v>
      </c>
      <c r="H52" s="9" t="s">
        <v>1</v>
      </c>
    </row>
    <row r="53" spans="2:8" x14ac:dyDescent="0.25">
      <c r="B53" s="1">
        <v>45030</v>
      </c>
      <c r="C53" s="3" t="s">
        <v>49</v>
      </c>
      <c r="D53" s="6"/>
      <c r="E53" s="6"/>
      <c r="F53" s="7">
        <v>160</v>
      </c>
      <c r="G53" s="7">
        <f t="shared" si="0"/>
        <v>18833.786357178455</v>
      </c>
      <c r="H53" s="9" t="s">
        <v>1</v>
      </c>
    </row>
    <row r="54" spans="2:8" x14ac:dyDescent="0.25">
      <c r="B54" s="1">
        <v>45030</v>
      </c>
      <c r="C54" s="3" t="s">
        <v>50</v>
      </c>
      <c r="D54" s="6">
        <v>981.6</v>
      </c>
      <c r="E54" s="6">
        <v>24.54</v>
      </c>
      <c r="F54" s="7">
        <f t="shared" si="2"/>
        <v>40</v>
      </c>
      <c r="G54" s="7">
        <f t="shared" si="0"/>
        <v>18873.786357178455</v>
      </c>
      <c r="H54" s="9" t="s">
        <v>6</v>
      </c>
    </row>
    <row r="55" spans="2:8" x14ac:dyDescent="0.25">
      <c r="B55" s="1">
        <v>45030</v>
      </c>
      <c r="C55" s="3" t="s">
        <v>51</v>
      </c>
      <c r="D55" s="6">
        <v>490.8</v>
      </c>
      <c r="E55" s="6">
        <v>24.54</v>
      </c>
      <c r="F55" s="7">
        <f t="shared" si="2"/>
        <v>20</v>
      </c>
      <c r="G55" s="7">
        <f t="shared" si="0"/>
        <v>18893.786357178455</v>
      </c>
      <c r="H55" s="9" t="s">
        <v>6</v>
      </c>
    </row>
    <row r="56" spans="2:8" x14ac:dyDescent="0.25">
      <c r="B56" s="1">
        <v>45030</v>
      </c>
      <c r="C56" s="3" t="s">
        <v>52</v>
      </c>
      <c r="D56" s="6">
        <v>3632.47</v>
      </c>
      <c r="E56" s="6">
        <v>24.54</v>
      </c>
      <c r="F56" s="7">
        <f t="shared" si="2"/>
        <v>148.02241238793806</v>
      </c>
      <c r="G56" s="7">
        <f t="shared" si="0"/>
        <v>19041.808769566393</v>
      </c>
      <c r="H56" s="9" t="s">
        <v>6</v>
      </c>
    </row>
    <row r="57" spans="2:8" x14ac:dyDescent="0.25">
      <c r="B57" s="1">
        <v>45030</v>
      </c>
      <c r="C57" s="3" t="s">
        <v>53</v>
      </c>
      <c r="D57" s="6">
        <v>1531.47</v>
      </c>
      <c r="E57" s="6">
        <v>24.54</v>
      </c>
      <c r="F57" s="7">
        <f t="shared" si="2"/>
        <v>62.407090464547679</v>
      </c>
      <c r="G57" s="7">
        <f t="shared" si="0"/>
        <v>19104.215860030941</v>
      </c>
      <c r="H57" s="9" t="s">
        <v>6</v>
      </c>
    </row>
    <row r="58" spans="2:8" x14ac:dyDescent="0.25">
      <c r="B58" s="1">
        <v>45030</v>
      </c>
      <c r="C58" s="3" t="s">
        <v>54</v>
      </c>
      <c r="D58" s="6">
        <v>4269.3900000000003</v>
      </c>
      <c r="E58" s="6">
        <v>24.57</v>
      </c>
      <c r="F58" s="7">
        <f t="shared" si="2"/>
        <v>173.76434676434678</v>
      </c>
      <c r="G58" s="7">
        <f t="shared" si="0"/>
        <v>19277.980206795288</v>
      </c>
      <c r="H58" s="9" t="s">
        <v>6</v>
      </c>
    </row>
    <row r="59" spans="2:8" x14ac:dyDescent="0.25">
      <c r="B59" s="1">
        <v>45033</v>
      </c>
      <c r="C59" s="3" t="s">
        <v>55</v>
      </c>
      <c r="D59" s="6">
        <v>655.28</v>
      </c>
      <c r="E59" s="6">
        <v>24.57</v>
      </c>
      <c r="F59" s="7">
        <f t="shared" si="2"/>
        <v>26.66992266992267</v>
      </c>
      <c r="G59" s="7">
        <f t="shared" si="0"/>
        <v>19304.650129465212</v>
      </c>
      <c r="H59" s="9" t="s">
        <v>6</v>
      </c>
    </row>
    <row r="60" spans="2:8" x14ac:dyDescent="0.25">
      <c r="B60" s="1">
        <v>45033</v>
      </c>
      <c r="C60" s="3" t="s">
        <v>56</v>
      </c>
      <c r="D60" s="6">
        <v>28</v>
      </c>
      <c r="E60" s="6">
        <v>24.57</v>
      </c>
      <c r="F60" s="7">
        <f t="shared" si="2"/>
        <v>1.1396011396011396</v>
      </c>
      <c r="G60" s="7">
        <f t="shared" si="0"/>
        <v>19305.789730604814</v>
      </c>
      <c r="H60" s="9" t="s">
        <v>6</v>
      </c>
    </row>
    <row r="61" spans="2:8" x14ac:dyDescent="0.25">
      <c r="B61" s="1">
        <v>45033</v>
      </c>
      <c r="C61" s="3" t="s">
        <v>57</v>
      </c>
      <c r="D61" s="6">
        <v>2132.67</v>
      </c>
      <c r="E61" s="6">
        <v>24.57</v>
      </c>
      <c r="F61" s="7">
        <f t="shared" si="2"/>
        <v>86.7997557997558</v>
      </c>
      <c r="G61" s="7">
        <f t="shared" si="0"/>
        <v>19392.589486404569</v>
      </c>
      <c r="H61" s="9" t="s">
        <v>6</v>
      </c>
    </row>
    <row r="62" spans="2:8" x14ac:dyDescent="0.25">
      <c r="B62" s="1">
        <v>45033</v>
      </c>
      <c r="C62" s="3" t="s">
        <v>58</v>
      </c>
      <c r="D62" s="6">
        <v>2185.7399999999998</v>
      </c>
      <c r="E62" s="6">
        <v>24.57</v>
      </c>
      <c r="F62" s="7">
        <f t="shared" si="2"/>
        <v>88.959706959706949</v>
      </c>
      <c r="G62" s="7">
        <f t="shared" si="0"/>
        <v>19481.549193364277</v>
      </c>
      <c r="H62" s="9" t="s">
        <v>6</v>
      </c>
    </row>
    <row r="63" spans="2:8" x14ac:dyDescent="0.25">
      <c r="B63" s="1">
        <v>45033</v>
      </c>
      <c r="C63" s="3" t="s">
        <v>59</v>
      </c>
      <c r="D63" s="6"/>
      <c r="E63" s="6"/>
      <c r="F63" s="7">
        <v>620</v>
      </c>
      <c r="G63" s="7">
        <f t="shared" si="0"/>
        <v>20101.549193364277</v>
      </c>
      <c r="H63" s="9" t="s">
        <v>1</v>
      </c>
    </row>
    <row r="64" spans="2:8" x14ac:dyDescent="0.25">
      <c r="B64" s="1">
        <v>45033</v>
      </c>
      <c r="C64" s="3" t="s">
        <v>60</v>
      </c>
      <c r="D64" s="6">
        <v>1253.07</v>
      </c>
      <c r="E64" s="6">
        <v>24.57</v>
      </c>
      <c r="F64" s="7">
        <f t="shared" si="2"/>
        <v>51</v>
      </c>
      <c r="G64" s="7">
        <f t="shared" si="0"/>
        <v>20152.549193364277</v>
      </c>
      <c r="H64" s="9" t="s">
        <v>6</v>
      </c>
    </row>
    <row r="65" spans="2:8" x14ac:dyDescent="0.25">
      <c r="B65" s="1">
        <v>45033</v>
      </c>
      <c r="C65" s="3" t="s">
        <v>61</v>
      </c>
      <c r="D65" s="6">
        <v>170</v>
      </c>
      <c r="E65" s="6">
        <v>24.57</v>
      </c>
      <c r="F65" s="7">
        <f t="shared" si="2"/>
        <v>6.919006919006919</v>
      </c>
      <c r="G65" s="7">
        <f t="shared" si="0"/>
        <v>20159.468200283285</v>
      </c>
      <c r="H65" s="9" t="s">
        <v>6</v>
      </c>
    </row>
    <row r="66" spans="2:8" x14ac:dyDescent="0.25">
      <c r="B66" s="1">
        <v>45033</v>
      </c>
      <c r="C66" s="3" t="s">
        <v>62</v>
      </c>
      <c r="D66" s="6"/>
      <c r="E66" s="6"/>
      <c r="F66" s="7">
        <v>100</v>
      </c>
      <c r="G66" s="7">
        <f t="shared" si="0"/>
        <v>20259.468200283285</v>
      </c>
      <c r="H66" s="9" t="s">
        <v>1</v>
      </c>
    </row>
    <row r="67" spans="2:8" x14ac:dyDescent="0.25">
      <c r="B67" s="1">
        <v>45033</v>
      </c>
      <c r="C67" s="3" t="s">
        <v>63</v>
      </c>
      <c r="D67" s="6"/>
      <c r="E67" s="6"/>
      <c r="F67" s="7">
        <v>223</v>
      </c>
      <c r="G67" s="7">
        <f t="shared" si="0"/>
        <v>20482.468200283285</v>
      </c>
      <c r="H67" s="9" t="s">
        <v>1</v>
      </c>
    </row>
    <row r="68" spans="2:8" x14ac:dyDescent="0.25">
      <c r="B68" s="1">
        <v>45034</v>
      </c>
      <c r="C68" s="3" t="s">
        <v>64</v>
      </c>
      <c r="D68" s="6"/>
      <c r="E68" s="6"/>
      <c r="F68" s="7">
        <v>600</v>
      </c>
      <c r="G68" s="7">
        <f t="shared" ref="G68:G121" si="3">F68+G67</f>
        <v>21082.468200283285</v>
      </c>
      <c r="H68" s="9" t="s">
        <v>1</v>
      </c>
    </row>
    <row r="69" spans="2:8" x14ac:dyDescent="0.25">
      <c r="B69" s="1">
        <v>45034</v>
      </c>
      <c r="C69" s="3" t="s">
        <v>65</v>
      </c>
      <c r="D69" s="6"/>
      <c r="E69" s="6">
        <v>24.56</v>
      </c>
      <c r="F69" s="7">
        <f t="shared" si="2"/>
        <v>0</v>
      </c>
      <c r="G69" s="7">
        <f t="shared" si="3"/>
        <v>21082.468200283285</v>
      </c>
      <c r="H69" s="9" t="s">
        <v>6</v>
      </c>
    </row>
    <row r="70" spans="2:8" x14ac:dyDescent="0.25">
      <c r="B70" s="1">
        <v>45036</v>
      </c>
      <c r="C70" s="3" t="s">
        <v>66</v>
      </c>
      <c r="D70" s="6">
        <v>1432.6</v>
      </c>
      <c r="E70" s="6">
        <v>24.56</v>
      </c>
      <c r="F70" s="7">
        <f t="shared" si="2"/>
        <v>58.330618892508141</v>
      </c>
      <c r="G70" s="7">
        <f t="shared" si="3"/>
        <v>21140.798819175794</v>
      </c>
      <c r="H70" s="9" t="s">
        <v>6</v>
      </c>
    </row>
    <row r="71" spans="2:8" x14ac:dyDescent="0.25">
      <c r="B71" s="1">
        <v>45036</v>
      </c>
      <c r="C71" s="3" t="s">
        <v>67</v>
      </c>
      <c r="D71" s="6"/>
      <c r="E71" s="6"/>
      <c r="F71" s="7">
        <v>450</v>
      </c>
      <c r="G71" s="7">
        <f t="shared" si="3"/>
        <v>21590.798819175794</v>
      </c>
      <c r="H71" s="9" t="s">
        <v>1</v>
      </c>
    </row>
    <row r="72" spans="2:8" x14ac:dyDescent="0.25">
      <c r="B72" s="1">
        <v>45036</v>
      </c>
      <c r="C72" s="3" t="s">
        <v>68</v>
      </c>
      <c r="D72" s="6"/>
      <c r="E72" s="6"/>
      <c r="F72" s="7">
        <v>120</v>
      </c>
      <c r="G72" s="7">
        <f>F72+G71</f>
        <v>21710.798819175794</v>
      </c>
      <c r="H72" s="9" t="s">
        <v>1</v>
      </c>
    </row>
    <row r="73" spans="2:8" x14ac:dyDescent="0.25">
      <c r="B73" s="1">
        <v>45036</v>
      </c>
      <c r="C73" s="3" t="s">
        <v>69</v>
      </c>
      <c r="D73" s="6"/>
      <c r="E73" s="6"/>
      <c r="F73" s="7">
        <v>100</v>
      </c>
      <c r="G73" s="7">
        <f t="shared" si="3"/>
        <v>21810.798819175794</v>
      </c>
      <c r="H73" s="9" t="s">
        <v>1</v>
      </c>
    </row>
    <row r="74" spans="2:8" x14ac:dyDescent="0.25">
      <c r="B74" s="1">
        <v>45036</v>
      </c>
      <c r="C74" s="3" t="s">
        <v>70</v>
      </c>
      <c r="D74" s="6">
        <v>63726.879999999997</v>
      </c>
      <c r="E74" s="6">
        <v>24.56</v>
      </c>
      <c r="F74" s="7">
        <f t="shared" si="2"/>
        <v>2594.742671009772</v>
      </c>
      <c r="G74" s="7">
        <f t="shared" si="3"/>
        <v>24405.541490185566</v>
      </c>
      <c r="H74" s="9" t="s">
        <v>6</v>
      </c>
    </row>
    <row r="75" spans="2:8" x14ac:dyDescent="0.25">
      <c r="B75" s="1">
        <v>45036</v>
      </c>
      <c r="C75" s="3" t="s">
        <v>71</v>
      </c>
      <c r="D75" s="6">
        <v>19451.009999999998</v>
      </c>
      <c r="E75" s="6">
        <v>24.56</v>
      </c>
      <c r="F75" s="7">
        <f t="shared" si="2"/>
        <v>791.97923452768725</v>
      </c>
      <c r="G75" s="7">
        <f t="shared" si="3"/>
        <v>25197.520724713253</v>
      </c>
      <c r="H75" s="9" t="s">
        <v>6</v>
      </c>
    </row>
    <row r="76" spans="2:8" x14ac:dyDescent="0.25">
      <c r="B76" s="1">
        <v>45036</v>
      </c>
      <c r="C76" s="3" t="s">
        <v>72</v>
      </c>
      <c r="D76" s="6">
        <v>2466.54</v>
      </c>
      <c r="E76" s="6">
        <v>24.56</v>
      </c>
      <c r="F76" s="7">
        <f t="shared" si="2"/>
        <v>100.42915309446255</v>
      </c>
      <c r="G76" s="7">
        <f t="shared" si="3"/>
        <v>25297.949877807714</v>
      </c>
      <c r="H76" s="9" t="s">
        <v>6</v>
      </c>
    </row>
    <row r="77" spans="2:8" x14ac:dyDescent="0.25">
      <c r="B77" s="1">
        <v>45036</v>
      </c>
      <c r="C77" s="3" t="s">
        <v>55</v>
      </c>
      <c r="D77" s="6">
        <v>285.43</v>
      </c>
      <c r="E77" s="6">
        <v>24.56</v>
      </c>
      <c r="F77" s="7">
        <f t="shared" si="2"/>
        <v>11.621742671009773</v>
      </c>
      <c r="G77" s="7">
        <f t="shared" si="3"/>
        <v>25309.571620478724</v>
      </c>
      <c r="H77" s="9" t="s">
        <v>6</v>
      </c>
    </row>
    <row r="78" spans="2:8" x14ac:dyDescent="0.25">
      <c r="B78" s="1">
        <v>45037</v>
      </c>
      <c r="C78" s="3" t="s">
        <v>73</v>
      </c>
      <c r="D78" s="6">
        <v>1074.2</v>
      </c>
      <c r="E78" s="6">
        <v>24.57</v>
      </c>
      <c r="F78" s="7">
        <f t="shared" si="2"/>
        <v>43.719983719983723</v>
      </c>
      <c r="G78" s="7">
        <f t="shared" si="3"/>
        <v>25353.291604198708</v>
      </c>
      <c r="H78" s="9" t="s">
        <v>6</v>
      </c>
    </row>
    <row r="79" spans="2:8" x14ac:dyDescent="0.25">
      <c r="B79" s="1">
        <v>45037</v>
      </c>
      <c r="C79" s="3" t="s">
        <v>74</v>
      </c>
      <c r="D79" s="6">
        <v>908.35</v>
      </c>
      <c r="E79" s="6">
        <v>24.57</v>
      </c>
      <c r="F79" s="7">
        <f t="shared" si="2"/>
        <v>36.969881969881968</v>
      </c>
      <c r="G79" s="7">
        <f t="shared" si="3"/>
        <v>25390.261486168591</v>
      </c>
      <c r="H79" s="9" t="s">
        <v>6</v>
      </c>
    </row>
    <row r="80" spans="2:8" x14ac:dyDescent="0.25">
      <c r="B80" s="1">
        <v>45037</v>
      </c>
      <c r="C80" s="3" t="s">
        <v>55</v>
      </c>
      <c r="D80" s="6">
        <v>509.02</v>
      </c>
      <c r="E80" s="6">
        <v>24.57</v>
      </c>
      <c r="F80" s="7">
        <f t="shared" si="2"/>
        <v>20.717134717134716</v>
      </c>
      <c r="G80" s="7">
        <f t="shared" si="3"/>
        <v>25410.978620885726</v>
      </c>
      <c r="H80" s="9" t="s">
        <v>6</v>
      </c>
    </row>
    <row r="81" spans="2:8" x14ac:dyDescent="0.25">
      <c r="B81" s="1">
        <v>45037</v>
      </c>
      <c r="C81" s="3" t="s">
        <v>75</v>
      </c>
      <c r="D81" s="6"/>
      <c r="E81" s="6"/>
      <c r="F81" s="7">
        <v>300</v>
      </c>
      <c r="G81" s="7">
        <f t="shared" si="3"/>
        <v>25710.978620885726</v>
      </c>
      <c r="H81" s="9" t="s">
        <v>1</v>
      </c>
    </row>
    <row r="82" spans="2:8" x14ac:dyDescent="0.25">
      <c r="B82" s="1">
        <v>45037</v>
      </c>
      <c r="C82" s="3" t="s">
        <v>76</v>
      </c>
      <c r="D82" s="6">
        <v>2457</v>
      </c>
      <c r="E82" s="6">
        <v>24.57</v>
      </c>
      <c r="F82" s="7">
        <f t="shared" ref="F82:F119" si="4">D82/E82</f>
        <v>100</v>
      </c>
      <c r="G82" s="7">
        <f t="shared" si="3"/>
        <v>25810.978620885726</v>
      </c>
      <c r="H82" s="9" t="s">
        <v>6</v>
      </c>
    </row>
    <row r="83" spans="2:8" x14ac:dyDescent="0.25">
      <c r="B83" s="1">
        <v>45037</v>
      </c>
      <c r="C83" s="3" t="s">
        <v>77</v>
      </c>
      <c r="D83" s="6">
        <v>1590.3</v>
      </c>
      <c r="E83" s="6">
        <v>24.57</v>
      </c>
      <c r="F83" s="7">
        <f t="shared" si="4"/>
        <v>64.725274725274716</v>
      </c>
      <c r="G83" s="7">
        <f t="shared" si="3"/>
        <v>25875.703895611001</v>
      </c>
      <c r="H83" s="9" t="s">
        <v>6</v>
      </c>
    </row>
    <row r="84" spans="2:8" x14ac:dyDescent="0.25">
      <c r="B84" s="1">
        <v>45037</v>
      </c>
      <c r="C84" s="3" t="s">
        <v>78</v>
      </c>
      <c r="D84" s="6">
        <v>491.6</v>
      </c>
      <c r="E84" s="6">
        <v>24.57</v>
      </c>
      <c r="F84" s="7">
        <f t="shared" si="4"/>
        <v>20.00814000814001</v>
      </c>
      <c r="G84" s="7">
        <f t="shared" si="3"/>
        <v>25895.712035619141</v>
      </c>
      <c r="H84" s="9" t="s">
        <v>6</v>
      </c>
    </row>
    <row r="85" spans="2:8" x14ac:dyDescent="0.25">
      <c r="B85" s="1">
        <v>45037</v>
      </c>
      <c r="C85" s="3" t="s">
        <v>2</v>
      </c>
      <c r="D85" s="6">
        <v>12285</v>
      </c>
      <c r="E85" s="6">
        <v>24.57</v>
      </c>
      <c r="F85" s="7">
        <f t="shared" si="4"/>
        <v>500</v>
      </c>
      <c r="G85" s="7">
        <f t="shared" si="3"/>
        <v>26395.712035619141</v>
      </c>
      <c r="H85" s="9" t="s">
        <v>6</v>
      </c>
    </row>
    <row r="86" spans="2:8" x14ac:dyDescent="0.25">
      <c r="B86" s="1">
        <v>45037</v>
      </c>
      <c r="C86" s="3" t="s">
        <v>50</v>
      </c>
      <c r="D86" s="6">
        <v>982.8</v>
      </c>
      <c r="E86" s="6">
        <v>24.57</v>
      </c>
      <c r="F86" s="7">
        <f t="shared" si="4"/>
        <v>40</v>
      </c>
      <c r="G86" s="7">
        <f t="shared" si="3"/>
        <v>26435.712035619141</v>
      </c>
      <c r="H86" s="9" t="s">
        <v>6</v>
      </c>
    </row>
    <row r="87" spans="2:8" x14ac:dyDescent="0.25">
      <c r="B87" s="1">
        <v>45038</v>
      </c>
      <c r="C87" s="3" t="s">
        <v>79</v>
      </c>
      <c r="D87" s="6">
        <v>1228.5</v>
      </c>
      <c r="E87" s="6">
        <v>24.57</v>
      </c>
      <c r="F87" s="7">
        <f t="shared" si="4"/>
        <v>50</v>
      </c>
      <c r="G87" s="7">
        <f>F87+G86</f>
        <v>26485.712035619141</v>
      </c>
      <c r="H87" s="9" t="s">
        <v>6</v>
      </c>
    </row>
    <row r="88" spans="2:8" x14ac:dyDescent="0.25">
      <c r="B88" s="1">
        <v>45038</v>
      </c>
      <c r="C88" s="3" t="s">
        <v>80</v>
      </c>
      <c r="D88" s="6">
        <v>5159.7</v>
      </c>
      <c r="E88" s="6">
        <v>24.57</v>
      </c>
      <c r="F88" s="7">
        <f t="shared" si="4"/>
        <v>210</v>
      </c>
      <c r="G88" s="7">
        <f>F88+G87</f>
        <v>26695.712035619141</v>
      </c>
      <c r="H88" s="9" t="s">
        <v>6</v>
      </c>
    </row>
    <row r="89" spans="2:8" x14ac:dyDescent="0.25">
      <c r="B89" s="1">
        <v>45039</v>
      </c>
      <c r="C89" s="3" t="s">
        <v>67</v>
      </c>
      <c r="D89" s="6">
        <v>4375.5</v>
      </c>
      <c r="E89" s="6">
        <v>24.57</v>
      </c>
      <c r="F89" s="7">
        <f t="shared" si="4"/>
        <v>178.08302808302807</v>
      </c>
      <c r="G89" s="7">
        <f>F89+G88</f>
        <v>26873.795063702168</v>
      </c>
      <c r="H89" s="9" t="s">
        <v>6</v>
      </c>
    </row>
    <row r="90" spans="2:8" x14ac:dyDescent="0.25">
      <c r="B90" s="1">
        <v>45040</v>
      </c>
      <c r="C90" s="3" t="s">
        <v>81</v>
      </c>
      <c r="D90" s="6">
        <v>28085.35</v>
      </c>
      <c r="E90" s="6">
        <v>24.64</v>
      </c>
      <c r="F90" s="7">
        <f t="shared" si="4"/>
        <v>1139.8275162337661</v>
      </c>
      <c r="G90" s="7">
        <f t="shared" si="3"/>
        <v>28013.622579935934</v>
      </c>
      <c r="H90" s="9" t="s">
        <v>6</v>
      </c>
    </row>
    <row r="91" spans="2:8" x14ac:dyDescent="0.25">
      <c r="B91" s="1">
        <v>45040</v>
      </c>
      <c r="C91" s="3" t="s">
        <v>82</v>
      </c>
      <c r="D91" s="6"/>
      <c r="E91" s="6"/>
      <c r="F91" s="7">
        <v>214</v>
      </c>
      <c r="G91" s="7">
        <f t="shared" si="3"/>
        <v>28227.622579935934</v>
      </c>
      <c r="H91" s="9" t="s">
        <v>1</v>
      </c>
    </row>
    <row r="92" spans="2:8" x14ac:dyDescent="0.25">
      <c r="B92" s="1">
        <v>45040</v>
      </c>
      <c r="C92" s="3" t="s">
        <v>83</v>
      </c>
      <c r="D92" s="6">
        <v>5848.65</v>
      </c>
      <c r="E92" s="6">
        <v>24.64</v>
      </c>
      <c r="F92" s="7">
        <f t="shared" si="4"/>
        <v>237.36404220779218</v>
      </c>
      <c r="G92" s="7">
        <f t="shared" si="3"/>
        <v>28464.986622143726</v>
      </c>
      <c r="H92" s="9" t="s">
        <v>6</v>
      </c>
    </row>
    <row r="93" spans="2:8" x14ac:dyDescent="0.25">
      <c r="B93" s="1">
        <v>45040</v>
      </c>
      <c r="C93" s="3" t="s">
        <v>84</v>
      </c>
      <c r="D93" s="6">
        <v>50</v>
      </c>
      <c r="E93" s="6">
        <v>24.64</v>
      </c>
      <c r="F93" s="7">
        <f t="shared" si="4"/>
        <v>2.029220779220779</v>
      </c>
      <c r="G93" s="7">
        <f t="shared" si="3"/>
        <v>28467.015842922945</v>
      </c>
      <c r="H93" s="9" t="s">
        <v>6</v>
      </c>
    </row>
    <row r="94" spans="2:8" x14ac:dyDescent="0.25">
      <c r="B94" s="1">
        <v>45040</v>
      </c>
      <c r="C94" s="3" t="s">
        <v>85</v>
      </c>
      <c r="D94" s="6">
        <v>739.2</v>
      </c>
      <c r="E94" s="6">
        <v>24.64</v>
      </c>
      <c r="F94" s="7">
        <f t="shared" si="4"/>
        <v>30</v>
      </c>
      <c r="G94" s="7">
        <f t="shared" si="3"/>
        <v>28497.015842922945</v>
      </c>
      <c r="H94" s="9" t="s">
        <v>6</v>
      </c>
    </row>
    <row r="95" spans="2:8" x14ac:dyDescent="0.25">
      <c r="B95" s="1">
        <v>45040</v>
      </c>
      <c r="C95" s="3" t="s">
        <v>86</v>
      </c>
      <c r="D95" s="6"/>
      <c r="E95" s="6"/>
      <c r="F95" s="7">
        <v>20</v>
      </c>
      <c r="G95" s="7">
        <f t="shared" si="3"/>
        <v>28517.015842922945</v>
      </c>
      <c r="H95" s="9" t="s">
        <v>1</v>
      </c>
    </row>
    <row r="96" spans="2:8" ht="15.75" customHeight="1" x14ac:dyDescent="0.25">
      <c r="B96" s="1">
        <v>45040</v>
      </c>
      <c r="C96" s="4" t="s">
        <v>87</v>
      </c>
      <c r="D96" s="6">
        <v>10552.83</v>
      </c>
      <c r="E96" s="6">
        <v>24.64</v>
      </c>
      <c r="F96" s="7">
        <f t="shared" si="4"/>
        <v>428.28043831168827</v>
      </c>
      <c r="G96" s="7">
        <f t="shared" si="3"/>
        <v>28945.296281234634</v>
      </c>
      <c r="H96" s="9" t="s">
        <v>6</v>
      </c>
    </row>
    <row r="97" spans="2:8" x14ac:dyDescent="0.25">
      <c r="B97" s="1">
        <v>45040</v>
      </c>
      <c r="C97" s="3" t="s">
        <v>88</v>
      </c>
      <c r="D97" s="6">
        <v>890.83</v>
      </c>
      <c r="E97" s="6">
        <v>24.64</v>
      </c>
      <c r="F97" s="7">
        <f t="shared" si="4"/>
        <v>36.153814935064936</v>
      </c>
      <c r="G97" s="7">
        <f t="shared" si="3"/>
        <v>28981.450096169698</v>
      </c>
      <c r="H97" s="9" t="s">
        <v>6</v>
      </c>
    </row>
    <row r="98" spans="2:8" x14ac:dyDescent="0.25">
      <c r="B98" s="1">
        <v>45040</v>
      </c>
      <c r="C98" s="3" t="s">
        <v>89</v>
      </c>
      <c r="D98" s="6">
        <v>30</v>
      </c>
      <c r="E98" s="6">
        <v>24.64</v>
      </c>
      <c r="F98" s="7">
        <f t="shared" si="4"/>
        <v>1.2175324675324675</v>
      </c>
      <c r="G98" s="7">
        <f t="shared" si="3"/>
        <v>28982.667628637231</v>
      </c>
      <c r="H98" s="9" t="s">
        <v>6</v>
      </c>
    </row>
    <row r="99" spans="2:8" x14ac:dyDescent="0.25">
      <c r="B99" s="1">
        <v>45041</v>
      </c>
      <c r="C99" s="3" t="s">
        <v>90</v>
      </c>
      <c r="D99" s="6"/>
      <c r="E99" s="6">
        <v>24.64</v>
      </c>
      <c r="F99" s="7">
        <f t="shared" si="4"/>
        <v>0</v>
      </c>
      <c r="G99" s="7">
        <f t="shared" si="3"/>
        <v>28982.667628637231</v>
      </c>
      <c r="H99" s="9" t="s">
        <v>6</v>
      </c>
    </row>
    <row r="100" spans="2:8" x14ac:dyDescent="0.25">
      <c r="B100" s="1">
        <v>45042</v>
      </c>
      <c r="C100" s="3" t="s">
        <v>91</v>
      </c>
      <c r="D100" s="6">
        <v>493</v>
      </c>
      <c r="E100" s="6">
        <v>24.65</v>
      </c>
      <c r="F100" s="7">
        <f t="shared" si="4"/>
        <v>20</v>
      </c>
      <c r="G100" s="7">
        <f t="shared" si="3"/>
        <v>29002.667628637231</v>
      </c>
      <c r="H100" s="9" t="s">
        <v>6</v>
      </c>
    </row>
    <row r="101" spans="2:8" x14ac:dyDescent="0.25">
      <c r="B101" s="1">
        <v>45042</v>
      </c>
      <c r="C101" s="3" t="s">
        <v>92</v>
      </c>
      <c r="D101" s="6"/>
      <c r="E101" s="6"/>
      <c r="F101" s="7">
        <v>100</v>
      </c>
      <c r="G101" s="7">
        <f t="shared" si="3"/>
        <v>29102.667628637231</v>
      </c>
      <c r="H101" s="9" t="s">
        <v>1</v>
      </c>
    </row>
    <row r="102" spans="2:8" x14ac:dyDescent="0.25">
      <c r="B102" s="1">
        <v>45042</v>
      </c>
      <c r="C102" s="3" t="s">
        <v>67</v>
      </c>
      <c r="D102" s="6"/>
      <c r="E102" s="6"/>
      <c r="F102" s="7">
        <v>50</v>
      </c>
      <c r="G102" s="7">
        <f t="shared" si="3"/>
        <v>29152.667628637231</v>
      </c>
      <c r="H102" s="9" t="s">
        <v>1</v>
      </c>
    </row>
    <row r="103" spans="2:8" x14ac:dyDescent="0.25">
      <c r="B103" s="1">
        <v>45043</v>
      </c>
      <c r="C103" s="3" t="s">
        <v>37</v>
      </c>
      <c r="D103" s="6"/>
      <c r="E103" s="6"/>
      <c r="F103" s="7">
        <v>150</v>
      </c>
      <c r="G103" s="7">
        <f t="shared" si="3"/>
        <v>29302.667628637231</v>
      </c>
      <c r="H103" s="9" t="s">
        <v>1</v>
      </c>
    </row>
    <row r="104" spans="2:8" x14ac:dyDescent="0.25">
      <c r="B104" s="1">
        <v>45043</v>
      </c>
      <c r="C104" s="3" t="s">
        <v>93</v>
      </c>
      <c r="D104" s="6">
        <v>82.92</v>
      </c>
      <c r="E104" s="6">
        <v>24.63</v>
      </c>
      <c r="F104" s="7">
        <f t="shared" si="4"/>
        <v>3.3666260657734473</v>
      </c>
      <c r="G104" s="7">
        <f t="shared" si="3"/>
        <v>29306.034254703005</v>
      </c>
      <c r="H104" s="9" t="s">
        <v>6</v>
      </c>
    </row>
    <row r="105" spans="2:8" x14ac:dyDescent="0.25">
      <c r="B105" s="1">
        <v>45043</v>
      </c>
      <c r="C105" s="3" t="s">
        <v>94</v>
      </c>
      <c r="D105" s="6">
        <v>45857.64</v>
      </c>
      <c r="E105" s="6">
        <v>24.63</v>
      </c>
      <c r="F105" s="7">
        <f t="shared" si="4"/>
        <v>1861.8611449451889</v>
      </c>
      <c r="G105" s="7">
        <f t="shared" si="3"/>
        <v>31167.895399648194</v>
      </c>
      <c r="H105" s="9" t="s">
        <v>6</v>
      </c>
    </row>
    <row r="106" spans="2:8" x14ac:dyDescent="0.25">
      <c r="B106" s="1">
        <v>45043</v>
      </c>
      <c r="C106" s="3" t="s">
        <v>95</v>
      </c>
      <c r="D106" s="6">
        <v>952.6</v>
      </c>
      <c r="E106" s="6">
        <v>24.63</v>
      </c>
      <c r="F106" s="7">
        <f t="shared" si="4"/>
        <v>38.676410881039388</v>
      </c>
      <c r="G106" s="7">
        <f t="shared" si="3"/>
        <v>31206.571810529233</v>
      </c>
      <c r="H106" s="9" t="s">
        <v>6</v>
      </c>
    </row>
    <row r="107" spans="2:8" x14ac:dyDescent="0.25">
      <c r="B107" s="1">
        <v>45043</v>
      </c>
      <c r="C107" s="3" t="s">
        <v>96</v>
      </c>
      <c r="D107" s="6">
        <v>17222.810000000001</v>
      </c>
      <c r="E107" s="6">
        <v>24.63</v>
      </c>
      <c r="F107" s="7">
        <f t="shared" si="4"/>
        <v>699.26146975233462</v>
      </c>
      <c r="G107" s="7">
        <f t="shared" si="3"/>
        <v>31905.833280281568</v>
      </c>
      <c r="H107" s="9" t="s">
        <v>6</v>
      </c>
    </row>
    <row r="108" spans="2:8" x14ac:dyDescent="0.25">
      <c r="B108" s="1">
        <v>45043</v>
      </c>
      <c r="C108" s="3" t="s">
        <v>97</v>
      </c>
      <c r="D108" s="6">
        <v>4074</v>
      </c>
      <c r="E108" s="6">
        <v>24.63</v>
      </c>
      <c r="F108" s="7">
        <f>D108/E108</f>
        <v>165.40803897685751</v>
      </c>
      <c r="G108" s="7">
        <f t="shared" si="3"/>
        <v>32071.241319258424</v>
      </c>
      <c r="H108" s="9" t="s">
        <v>6</v>
      </c>
    </row>
    <row r="109" spans="2:8" x14ac:dyDescent="0.25">
      <c r="B109" s="1">
        <v>45043</v>
      </c>
      <c r="C109" s="3" t="s">
        <v>36</v>
      </c>
      <c r="D109" s="6">
        <v>1847.25</v>
      </c>
      <c r="E109" s="6">
        <v>24.63</v>
      </c>
      <c r="F109" s="7">
        <f>D109/E109</f>
        <v>75</v>
      </c>
      <c r="G109" s="7">
        <f t="shared" si="3"/>
        <v>32146.241319258424</v>
      </c>
      <c r="H109" s="9" t="s">
        <v>6</v>
      </c>
    </row>
    <row r="110" spans="2:8" x14ac:dyDescent="0.25">
      <c r="B110" s="1">
        <v>45043</v>
      </c>
      <c r="C110" s="3" t="s">
        <v>98</v>
      </c>
      <c r="D110" s="6">
        <v>12315</v>
      </c>
      <c r="E110" s="6">
        <v>24.63</v>
      </c>
      <c r="F110" s="7">
        <f t="shared" si="4"/>
        <v>500</v>
      </c>
      <c r="G110" s="7">
        <f t="shared" si="3"/>
        <v>32646.241319258424</v>
      </c>
      <c r="H110" s="9" t="s">
        <v>6</v>
      </c>
    </row>
    <row r="111" spans="2:8" x14ac:dyDescent="0.25">
      <c r="B111" s="1">
        <v>45043</v>
      </c>
      <c r="C111" s="3" t="s">
        <v>99</v>
      </c>
      <c r="D111" s="6">
        <v>492.6</v>
      </c>
      <c r="E111" s="6">
        <v>24.63</v>
      </c>
      <c r="F111" s="7">
        <f t="shared" si="4"/>
        <v>20</v>
      </c>
      <c r="G111" s="7">
        <f t="shared" si="3"/>
        <v>32666.241319258424</v>
      </c>
      <c r="H111" s="9" t="s">
        <v>6</v>
      </c>
    </row>
    <row r="112" spans="2:8" x14ac:dyDescent="0.25">
      <c r="B112" s="1">
        <v>45043</v>
      </c>
      <c r="C112" s="3" t="s">
        <v>67</v>
      </c>
      <c r="D112" s="6">
        <v>7768.31</v>
      </c>
      <c r="E112" s="6">
        <v>24.63</v>
      </c>
      <c r="F112" s="7">
        <f t="shared" si="4"/>
        <v>315.40032480714581</v>
      </c>
      <c r="G112" s="7">
        <f t="shared" si="3"/>
        <v>32981.641644065574</v>
      </c>
      <c r="H112" s="9" t="s">
        <v>6</v>
      </c>
    </row>
    <row r="113" spans="2:8" x14ac:dyDescent="0.25">
      <c r="B113" s="1">
        <v>45043</v>
      </c>
      <c r="C113" s="3" t="s">
        <v>100</v>
      </c>
      <c r="D113" s="6"/>
      <c r="E113" s="6"/>
      <c r="F113" s="7">
        <v>80</v>
      </c>
      <c r="G113" s="7">
        <f>G112+F113</f>
        <v>33061.641644065574</v>
      </c>
      <c r="H113" s="9" t="s">
        <v>1</v>
      </c>
    </row>
    <row r="114" spans="2:8" x14ac:dyDescent="0.25">
      <c r="B114" s="1">
        <v>45044</v>
      </c>
      <c r="C114" s="3" t="s">
        <v>101</v>
      </c>
      <c r="D114" s="6">
        <v>1370.28</v>
      </c>
      <c r="E114" s="6">
        <v>24.73</v>
      </c>
      <c r="F114" s="7">
        <f t="shared" si="4"/>
        <v>55.409623938536186</v>
      </c>
      <c r="G114" s="7">
        <f>G113+F114</f>
        <v>33117.051268004107</v>
      </c>
      <c r="H114" s="9" t="s">
        <v>6</v>
      </c>
    </row>
    <row r="115" spans="2:8" x14ac:dyDescent="0.25">
      <c r="B115" s="1">
        <v>45044</v>
      </c>
      <c r="C115" s="3" t="s">
        <v>102</v>
      </c>
      <c r="D115" s="6">
        <v>2411.7800000000002</v>
      </c>
      <c r="E115" s="6">
        <v>24.73</v>
      </c>
      <c r="F115" s="7">
        <f t="shared" si="4"/>
        <v>97.524464213505865</v>
      </c>
      <c r="G115" s="7">
        <f t="shared" si="3"/>
        <v>33214.575732217614</v>
      </c>
      <c r="H115" s="9" t="s">
        <v>6</v>
      </c>
    </row>
    <row r="116" spans="2:8" x14ac:dyDescent="0.25">
      <c r="B116" s="1">
        <v>45044</v>
      </c>
      <c r="C116" s="3" t="s">
        <v>103</v>
      </c>
      <c r="D116" s="6">
        <v>2720.3</v>
      </c>
      <c r="E116" s="6">
        <v>24.73</v>
      </c>
      <c r="F116" s="7">
        <f t="shared" si="4"/>
        <v>110</v>
      </c>
      <c r="G116" s="7">
        <f t="shared" si="3"/>
        <v>33324.575732217614</v>
      </c>
      <c r="H116" s="9" t="s">
        <v>6</v>
      </c>
    </row>
    <row r="117" spans="2:8" x14ac:dyDescent="0.25">
      <c r="B117" s="1">
        <v>45044</v>
      </c>
      <c r="C117" s="3" t="s">
        <v>104</v>
      </c>
      <c r="D117" s="6">
        <v>989.2</v>
      </c>
      <c r="E117" s="6">
        <v>24.73</v>
      </c>
      <c r="F117" s="7">
        <f t="shared" si="4"/>
        <v>40</v>
      </c>
      <c r="G117" s="7">
        <f t="shared" si="3"/>
        <v>33364.575732217614</v>
      </c>
      <c r="H117" s="9" t="s">
        <v>6</v>
      </c>
    </row>
    <row r="118" spans="2:8" x14ac:dyDescent="0.25">
      <c r="B118" s="1">
        <v>45044</v>
      </c>
      <c r="C118" s="3" t="s">
        <v>2</v>
      </c>
      <c r="D118" s="6">
        <v>12365</v>
      </c>
      <c r="E118" s="6">
        <v>24.73</v>
      </c>
      <c r="F118" s="7">
        <f t="shared" si="4"/>
        <v>500</v>
      </c>
      <c r="G118" s="7">
        <f t="shared" si="3"/>
        <v>33864.575732217614</v>
      </c>
      <c r="H118" s="9" t="s">
        <v>6</v>
      </c>
    </row>
    <row r="119" spans="2:8" x14ac:dyDescent="0.25">
      <c r="B119" s="1">
        <v>45044</v>
      </c>
      <c r="C119" s="3" t="s">
        <v>50</v>
      </c>
      <c r="D119" s="6">
        <v>989.2</v>
      </c>
      <c r="E119" s="6">
        <v>24.73</v>
      </c>
      <c r="F119" s="7">
        <f t="shared" si="4"/>
        <v>40</v>
      </c>
      <c r="G119" s="7">
        <f t="shared" si="3"/>
        <v>33904.575732217614</v>
      </c>
      <c r="H119" s="9" t="s">
        <v>6</v>
      </c>
    </row>
    <row r="120" spans="2:8" x14ac:dyDescent="0.25">
      <c r="B120" s="1">
        <v>45044</v>
      </c>
      <c r="C120" s="3" t="s">
        <v>105</v>
      </c>
      <c r="D120" s="6"/>
      <c r="E120" s="6"/>
      <c r="F120" s="7">
        <v>50</v>
      </c>
      <c r="G120" s="7">
        <f t="shared" si="3"/>
        <v>33954.575732217614</v>
      </c>
      <c r="H120" s="9" t="s">
        <v>1</v>
      </c>
    </row>
    <row r="121" spans="2:8" x14ac:dyDescent="0.25">
      <c r="B121" s="1">
        <v>45045</v>
      </c>
      <c r="C121" s="3" t="s">
        <v>106</v>
      </c>
      <c r="D121" s="6"/>
      <c r="E121" s="6"/>
      <c r="F121" s="7">
        <v>364</v>
      </c>
      <c r="G121" s="7">
        <f t="shared" si="3"/>
        <v>34318.575732217614</v>
      </c>
      <c r="H121" s="9" t="s">
        <v>1</v>
      </c>
    </row>
    <row r="122" spans="2:8" x14ac:dyDescent="0.25">
      <c r="B122" s="1">
        <v>45045</v>
      </c>
      <c r="C122" s="3" t="s">
        <v>107</v>
      </c>
      <c r="D122" s="6"/>
      <c r="E122" s="6"/>
      <c r="F122" s="7">
        <v>18</v>
      </c>
      <c r="G122" s="7">
        <f>F122+G121</f>
        <v>34336.575732217614</v>
      </c>
      <c r="H122" s="9" t="s">
        <v>1</v>
      </c>
    </row>
    <row r="123" spans="2:8" x14ac:dyDescent="0.25">
      <c r="B123" s="2">
        <v>45046</v>
      </c>
      <c r="C123" s="5" t="s">
        <v>108</v>
      </c>
      <c r="D123" s="5"/>
      <c r="E123" s="5"/>
      <c r="F123" s="8">
        <v>1165</v>
      </c>
      <c r="G123" s="8">
        <f>G122+F123</f>
        <v>35501.575732217614</v>
      </c>
      <c r="H123" s="10" t="s">
        <v>109</v>
      </c>
    </row>
  </sheetData>
  <pageMargins left="0.7" right="0.7" top="0.75" bottom="0.75" header="0.3" footer="0.3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Beberlins</cp:lastModifiedBy>
  <cp:lastPrinted>2023-06-20T18:30:13Z</cp:lastPrinted>
  <dcterms:created xsi:type="dcterms:W3CDTF">2023-05-05T16:26:24Z</dcterms:created>
  <dcterms:modified xsi:type="dcterms:W3CDTF">2023-06-20T18:30:16Z</dcterms:modified>
</cp:coreProperties>
</file>