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ICENTENARIO\GASTOS\"/>
    </mc:Choice>
  </mc:AlternateContent>
  <bookViews>
    <workbookView xWindow="0" yWindow="0" windowWidth="20490" windowHeight="7755" activeTab="1"/>
  </bookViews>
  <sheets>
    <sheet name="modificada" sheetId="1" r:id="rId1"/>
    <sheet name="MARZ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2" l="1"/>
  <c r="F156" i="2"/>
  <c r="F155" i="2"/>
  <c r="F153" i="2"/>
  <c r="F152" i="2"/>
  <c r="F151" i="2"/>
  <c r="F150" i="2"/>
  <c r="F149" i="2"/>
  <c r="F148" i="2"/>
  <c r="F147" i="2"/>
  <c r="F145" i="2"/>
  <c r="F144" i="2"/>
  <c r="F143" i="2"/>
  <c r="F142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8" i="2"/>
  <c r="F117" i="2"/>
  <c r="F116" i="2"/>
  <c r="F115" i="2"/>
  <c r="F113" i="2"/>
  <c r="F112" i="2"/>
  <c r="F111" i="2"/>
  <c r="F110" i="2"/>
  <c r="F109" i="2"/>
  <c r="F108" i="2"/>
  <c r="F107" i="2"/>
  <c r="F106" i="2"/>
  <c r="F105" i="2"/>
  <c r="F104" i="2"/>
  <c r="F101" i="2"/>
  <c r="F100" i="2"/>
  <c r="F97" i="2"/>
  <c r="F96" i="2"/>
  <c r="F95" i="2"/>
  <c r="F94" i="2"/>
  <c r="F93" i="2"/>
  <c r="F92" i="2"/>
  <c r="F88" i="2"/>
  <c r="F85" i="2"/>
  <c r="F84" i="2"/>
  <c r="F82" i="2"/>
  <c r="F81" i="2"/>
  <c r="F80" i="2"/>
  <c r="F77" i="2"/>
  <c r="F76" i="2"/>
  <c r="F75" i="2"/>
  <c r="F74" i="2"/>
  <c r="F71" i="2"/>
  <c r="F68" i="2"/>
  <c r="F67" i="2"/>
  <c r="F66" i="2"/>
  <c r="F65" i="2"/>
  <c r="F64" i="2"/>
  <c r="F63" i="2"/>
  <c r="F60" i="2"/>
  <c r="F59" i="2"/>
  <c r="F54" i="2"/>
  <c r="F53" i="2"/>
  <c r="F52" i="2"/>
  <c r="F51" i="2"/>
  <c r="F49" i="2"/>
  <c r="F47" i="2"/>
  <c r="F46" i="2"/>
  <c r="F44" i="2"/>
  <c r="F43" i="2"/>
  <c r="F42" i="2"/>
  <c r="F41" i="2"/>
  <c r="F40" i="2"/>
  <c r="F39" i="2"/>
  <c r="F38" i="2"/>
  <c r="F34" i="2"/>
  <c r="F33" i="2"/>
  <c r="F32" i="2"/>
  <c r="F31" i="2"/>
  <c r="F28" i="2"/>
  <c r="F25" i="2"/>
  <c r="F24" i="2"/>
  <c r="F23" i="2"/>
  <c r="F22" i="2"/>
  <c r="F21" i="2"/>
  <c r="F20" i="2"/>
  <c r="F19" i="2"/>
  <c r="F18" i="2"/>
  <c r="F17" i="2"/>
  <c r="F16" i="2"/>
  <c r="F15" i="2"/>
  <c r="F8" i="2"/>
  <c r="F5" i="2"/>
  <c r="F4" i="2"/>
  <c r="G4" i="2" s="1"/>
  <c r="G160" i="1"/>
  <c r="G159" i="1"/>
  <c r="G158" i="1"/>
  <c r="G154" i="1"/>
  <c r="G146" i="1"/>
  <c r="G141" i="1"/>
  <c r="G140" i="1"/>
  <c r="G139" i="1"/>
  <c r="G133" i="1"/>
  <c r="G119" i="1"/>
  <c r="G114" i="1"/>
  <c r="G103" i="1"/>
  <c r="G102" i="1"/>
  <c r="G99" i="1"/>
  <c r="G98" i="1"/>
  <c r="G91" i="1"/>
  <c r="G90" i="1"/>
  <c r="G89" i="1"/>
  <c r="G87" i="1"/>
  <c r="G86" i="1"/>
  <c r="G83" i="1"/>
  <c r="G79" i="1"/>
  <c r="G78" i="1"/>
  <c r="G73" i="1"/>
  <c r="G72" i="1"/>
  <c r="G70" i="1"/>
  <c r="G69" i="1"/>
  <c r="G62" i="1"/>
  <c r="G61" i="1"/>
  <c r="G58" i="1"/>
  <c r="G57" i="1"/>
  <c r="G56" i="1"/>
  <c r="G55" i="1"/>
  <c r="G50" i="1"/>
  <c r="G48" i="1"/>
  <c r="G45" i="1"/>
  <c r="G37" i="1"/>
  <c r="G36" i="1"/>
  <c r="G35" i="1"/>
  <c r="G30" i="1"/>
  <c r="G29" i="1"/>
  <c r="G27" i="1"/>
  <c r="G26" i="1"/>
  <c r="G14" i="1"/>
  <c r="G13" i="1"/>
  <c r="G12" i="1"/>
  <c r="G11" i="1"/>
  <c r="G10" i="1"/>
  <c r="G9" i="1"/>
  <c r="G7" i="1"/>
  <c r="G6" i="1"/>
  <c r="G5" i="2" l="1"/>
  <c r="G6" i="2" s="1"/>
  <c r="G7" i="2" s="1"/>
  <c r="G8" i="2"/>
  <c r="G9" i="2" s="1"/>
  <c r="G10" i="2" s="1"/>
  <c r="G11" i="2" s="1"/>
  <c r="G12" i="2" s="1"/>
  <c r="G13" i="2" s="1"/>
  <c r="G14" i="2" s="1"/>
  <c r="G15" i="2"/>
  <c r="G16" i="2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H157" i="1"/>
  <c r="G157" i="1" s="1"/>
  <c r="H156" i="1"/>
  <c r="G156" i="1" s="1"/>
  <c r="H155" i="1"/>
  <c r="G155" i="1" s="1"/>
  <c r="H153" i="1"/>
  <c r="G153" i="1" s="1"/>
  <c r="H152" i="1"/>
  <c r="G152" i="1" s="1"/>
  <c r="H151" i="1"/>
  <c r="G151" i="1" s="1"/>
  <c r="H150" i="1"/>
  <c r="G150" i="1" s="1"/>
  <c r="H149" i="1"/>
  <c r="G149" i="1" s="1"/>
  <c r="H148" i="1"/>
  <c r="G148" i="1" s="1"/>
  <c r="H147" i="1"/>
  <c r="G147" i="1" s="1"/>
  <c r="H145" i="1"/>
  <c r="G145" i="1" s="1"/>
  <c r="H144" i="1"/>
  <c r="G144" i="1" s="1"/>
  <c r="H143" i="1"/>
  <c r="G143" i="1" s="1"/>
  <c r="H142" i="1"/>
  <c r="G142" i="1" s="1"/>
  <c r="H138" i="1"/>
  <c r="G138" i="1" s="1"/>
  <c r="H137" i="1"/>
  <c r="G137" i="1" s="1"/>
  <c r="H136" i="1"/>
  <c r="G136" i="1" s="1"/>
  <c r="H135" i="1"/>
  <c r="G135" i="1" s="1"/>
  <c r="H134" i="1"/>
  <c r="G134" i="1" s="1"/>
  <c r="H133" i="1"/>
  <c r="H132" i="1"/>
  <c r="G132" i="1" s="1"/>
  <c r="H131" i="1"/>
  <c r="G131" i="1" s="1"/>
  <c r="H130" i="1"/>
  <c r="G130" i="1" s="1"/>
  <c r="H129" i="1"/>
  <c r="G129" i="1" s="1"/>
  <c r="H128" i="1"/>
  <c r="G128" i="1" s="1"/>
  <c r="H127" i="1"/>
  <c r="G127" i="1" s="1"/>
  <c r="H126" i="1"/>
  <c r="G126" i="1" s="1"/>
  <c r="H125" i="1"/>
  <c r="G125" i="1" s="1"/>
  <c r="H124" i="1"/>
  <c r="G124" i="1" s="1"/>
  <c r="H123" i="1"/>
  <c r="G123" i="1" s="1"/>
  <c r="H122" i="1"/>
  <c r="G122" i="1" s="1"/>
  <c r="H121" i="1"/>
  <c r="G121" i="1" s="1"/>
  <c r="H120" i="1"/>
  <c r="G120" i="1" s="1"/>
  <c r="H118" i="1"/>
  <c r="G118" i="1" s="1"/>
  <c r="H117" i="1"/>
  <c r="G117" i="1" s="1"/>
  <c r="H116" i="1"/>
  <c r="G116" i="1" s="1"/>
  <c r="H115" i="1"/>
  <c r="G115" i="1" s="1"/>
  <c r="H113" i="1"/>
  <c r="G113" i="1" s="1"/>
  <c r="H112" i="1"/>
  <c r="G112" i="1" s="1"/>
  <c r="H111" i="1"/>
  <c r="G111" i="1" s="1"/>
  <c r="H110" i="1"/>
  <c r="G110" i="1" s="1"/>
  <c r="H109" i="1"/>
  <c r="G109" i="1" s="1"/>
  <c r="H108" i="1"/>
  <c r="G108" i="1" s="1"/>
  <c r="H107" i="1"/>
  <c r="G107" i="1" s="1"/>
  <c r="H106" i="1"/>
  <c r="G106" i="1" s="1"/>
  <c r="H105" i="1"/>
  <c r="G105" i="1" s="1"/>
  <c r="H104" i="1"/>
  <c r="G104" i="1" s="1"/>
  <c r="H101" i="1"/>
  <c r="G101" i="1" s="1"/>
  <c r="H100" i="1"/>
  <c r="G100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88" i="1"/>
  <c r="G88" i="1" s="1"/>
  <c r="H85" i="1"/>
  <c r="G85" i="1" s="1"/>
  <c r="H84" i="1"/>
  <c r="G84" i="1" s="1"/>
  <c r="H82" i="1"/>
  <c r="G82" i="1" s="1"/>
  <c r="H81" i="1"/>
  <c r="G81" i="1" s="1"/>
  <c r="H80" i="1"/>
  <c r="G80" i="1" s="1"/>
  <c r="H77" i="1"/>
  <c r="G77" i="1" s="1"/>
  <c r="H76" i="1"/>
  <c r="G76" i="1" s="1"/>
  <c r="H75" i="1"/>
  <c r="G75" i="1" s="1"/>
  <c r="H74" i="1"/>
  <c r="G74" i="1" s="1"/>
  <c r="H71" i="1"/>
  <c r="G71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0" i="1"/>
  <c r="G60" i="1" s="1"/>
  <c r="H59" i="1"/>
  <c r="G59" i="1" s="1"/>
  <c r="H54" i="1"/>
  <c r="G54" i="1" s="1"/>
  <c r="H53" i="1"/>
  <c r="G53" i="1" s="1"/>
  <c r="H52" i="1"/>
  <c r="G52" i="1" s="1"/>
  <c r="H51" i="1"/>
  <c r="G51" i="1" s="1"/>
  <c r="H49" i="1"/>
  <c r="G49" i="1" s="1"/>
  <c r="H47" i="1"/>
  <c r="G47" i="1" s="1"/>
  <c r="H46" i="1"/>
  <c r="G46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4" i="1"/>
  <c r="G34" i="1" s="1"/>
  <c r="H33" i="1"/>
  <c r="G33" i="1" s="1"/>
  <c r="H32" i="1"/>
  <c r="G32" i="1" s="1"/>
  <c r="H31" i="1"/>
  <c r="G31" i="1" s="1"/>
  <c r="H28" i="1"/>
  <c r="G28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8" i="1"/>
  <c r="G8" i="1" s="1"/>
  <c r="H5" i="1"/>
  <c r="G5" i="1" s="1"/>
  <c r="H4" i="1" l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G4" i="1" l="1"/>
</calcChain>
</file>

<file path=xl/sharedStrings.xml><?xml version="1.0" encoding="utf-8"?>
<sst xmlns="http://schemas.openxmlformats.org/spreadsheetml/2006/main" count="708" uniqueCount="155">
  <si>
    <t>MARZO 2023</t>
  </si>
  <si>
    <t>Bono conductor de transporte Febrero 23</t>
  </si>
  <si>
    <t>Transferencia</t>
  </si>
  <si>
    <t>Bono mensual Cocinera Res. Sanchez. Sra Carmen Figera feb23</t>
  </si>
  <si>
    <t>Lavado y gasolina Camaro SS</t>
  </si>
  <si>
    <t>Efectivo Divisas</t>
  </si>
  <si>
    <t>Abono costurera uniforme preescolar Ines Barreto</t>
  </si>
  <si>
    <t>compras materiales ferreteria</t>
  </si>
  <si>
    <t>Compra de bomba sumergible, tanque Res. Sanchez</t>
  </si>
  <si>
    <t>Repuestos de automovil Explorer</t>
  </si>
  <si>
    <t>Pintura de automovil Explorer</t>
  </si>
  <si>
    <t>Asignación mensual Gustavo Sanchez</t>
  </si>
  <si>
    <t xml:space="preserve">Instalación internet INTER </t>
  </si>
  <si>
    <t>Asignación Lic. Enilda de Sanchez (Zelle Eneida Ventura)</t>
  </si>
  <si>
    <t>Honorarios Prof. Contabilidad Solangel Zarramera</t>
  </si>
  <si>
    <t xml:space="preserve">Asignación Lic. Enilda de Sanchez </t>
  </si>
  <si>
    <t>Asignación Lic. Enilda de Sanchez (Compra de medicina)</t>
  </si>
  <si>
    <t>Trabajo a destajo, pintura de exteriores</t>
  </si>
  <si>
    <t>CANTV UEPBI MARZO 2023</t>
  </si>
  <si>
    <t>CANTV ANTABARÍ MARZO 2023</t>
  </si>
  <si>
    <t>Servicio de internet NETUNO MARZO 2023</t>
  </si>
  <si>
    <t>Servicio de internet NETUNO RES. SANCHEZ MARZO 2023</t>
  </si>
  <si>
    <t>Cond. Los Laureles Marzo 2023</t>
  </si>
  <si>
    <t>Compras Papel, café y azucar p/ oficina (fact. 42077)</t>
  </si>
  <si>
    <t>Recarga Linea Corp VIGILANCIA</t>
  </si>
  <si>
    <t>Asignacion Lic. Enilda de Sanchez (Zelle Emilis Ventura)</t>
  </si>
  <si>
    <t xml:space="preserve">Compra de motor ventilador y capacitor </t>
  </si>
  <si>
    <t>Pago Eduardo C, conductor transporte personal</t>
  </si>
  <si>
    <t>Compra de cinta para impresora factura</t>
  </si>
  <si>
    <t>Mantenimiento y reparación A/A</t>
  </si>
  <si>
    <t>Compra de router, swichera y balanceador de carga</t>
  </si>
  <si>
    <t>Cond. Puerto principe Febrero 2023</t>
  </si>
  <si>
    <t xml:space="preserve">Honorarios profesionales, contraloria </t>
  </si>
  <si>
    <t>Asiganción Lic. Enilda de Sanchez (Zelle Eneida Ventura)</t>
  </si>
  <si>
    <t>Asignación Lic. Enilda de Sanchez (Pago Aseo Dep)</t>
  </si>
  <si>
    <t>Reparación automoviles, mecanico</t>
  </si>
  <si>
    <t>Compra de repuestos y Gasolina Aveo Samuel Sanchez</t>
  </si>
  <si>
    <t>compra de productos de limpieza</t>
  </si>
  <si>
    <t>Bono 1er pago Marzo 2023</t>
  </si>
  <si>
    <t>Bono 1er pago Marzo 2023 Administrativo</t>
  </si>
  <si>
    <t>Bono 1er pago Marzo 2023 Mantenimiento y Vigilancia</t>
  </si>
  <si>
    <t>Adelanto contratista - Presupuesto</t>
  </si>
  <si>
    <t>Mantenimiento preventivo de impresoras</t>
  </si>
  <si>
    <t>Recarga de Toner impresoras 6und</t>
  </si>
  <si>
    <t xml:space="preserve">Jardineria y corte de maleza </t>
  </si>
  <si>
    <t xml:space="preserve">Suplencia 4 dias, primaria </t>
  </si>
  <si>
    <t>Compra de combustible transporte</t>
  </si>
  <si>
    <t>Pago semanal, conductor transporte personal</t>
  </si>
  <si>
    <t>Suministro de agua Urb. Valle Lindo Enero y Feb 2023</t>
  </si>
  <si>
    <t>Bono pasante administración</t>
  </si>
  <si>
    <t>Declaracion Alcaldia 27/4/22 AC20211100343804159</t>
  </si>
  <si>
    <t>Liquidacion contrato de trabajo Defensor</t>
  </si>
  <si>
    <t xml:space="preserve">Cesta tickets Norberto Mota </t>
  </si>
  <si>
    <t xml:space="preserve">Compra de 6 pares de bottas de seguridad </t>
  </si>
  <si>
    <t>Asignacion mensual Rosa Cedeño Marzo 2023</t>
  </si>
  <si>
    <t>Asignación proyectista Marzo 2023</t>
  </si>
  <si>
    <t>Compra compresor y varios repuestos A/A</t>
  </si>
  <si>
    <t>Compra capacitor 70mdf A/A</t>
  </si>
  <si>
    <t>Bono Jerarquia Marzo 2023</t>
  </si>
  <si>
    <t xml:space="preserve">Bono Aula virtual Marzo 2023 </t>
  </si>
  <si>
    <t>Nomina 02/03/2023 al 15/03/2023 DOCENTE</t>
  </si>
  <si>
    <t>Nomina 01/03/2023 al 15/03/2023 ADMINISTRATIVO</t>
  </si>
  <si>
    <t>Nomina 01/03/2023 al 15/03/2023 MANT Y VIGILANCIA</t>
  </si>
  <si>
    <t>Asigancion Enilda de Sanchez (Zelles ASOCIM)</t>
  </si>
  <si>
    <t>Otros pagos fuera de nomina, 01/03/2023 al 15/03/2023</t>
  </si>
  <si>
    <t>Asignacion Catherine Sanchez</t>
  </si>
  <si>
    <t>Pago restante Tanque Hidroneumatico</t>
  </si>
  <si>
    <t>Compra materiales de oficina</t>
  </si>
  <si>
    <t>Compra pintura, cinta de seguridad, otros</t>
  </si>
  <si>
    <t>Pago restante Laptops lenovo</t>
  </si>
  <si>
    <t>Compra pintura</t>
  </si>
  <si>
    <t xml:space="preserve">Recarga de linea corp CAJA </t>
  </si>
  <si>
    <t>FAOV FEBRERO 2023</t>
  </si>
  <si>
    <t>IVSS FEBRERO 2023</t>
  </si>
  <si>
    <t>Honorarios profesionales Elizabeth Diaz</t>
  </si>
  <si>
    <t xml:space="preserve">           </t>
  </si>
  <si>
    <t>Compra cabillas, alambre y mas Dr. Basilio Sanchez</t>
  </si>
  <si>
    <t>Compra repuestos varios p/ A/A</t>
  </si>
  <si>
    <t>Honorarios profesionales RRSS</t>
  </si>
  <si>
    <t>Bono 2do pago Marzo 2023 Docente</t>
  </si>
  <si>
    <t>Compra Dr. Basilio Sanchez</t>
  </si>
  <si>
    <t>Bono 2do pago Marzo 2023 Adm y mantenimiento</t>
  </si>
  <si>
    <t>Asignacion Enilda de Sanchez (Zelle Oscar Mora)</t>
  </si>
  <si>
    <t>Zelle</t>
  </si>
  <si>
    <t>Asignacion Enilda de Sanchez (Zelle Cantina)</t>
  </si>
  <si>
    <t xml:space="preserve">Servicio HIDROCENTRO </t>
  </si>
  <si>
    <t>Recarga de toner copiadora</t>
  </si>
  <si>
    <t>COMPRA REFRIGERIOS VARIOS (DIRECTIVOS)</t>
  </si>
  <si>
    <t>Productos de limpieza Res. Sanchez</t>
  </si>
  <si>
    <t>Compra comida mascotas Res. Sanchez</t>
  </si>
  <si>
    <t>Asignación Enilda De Sanchez (Zelle Eneida Ventura)</t>
  </si>
  <si>
    <t>Compra laptops 6 (30% adelanto de pago)</t>
  </si>
  <si>
    <t>Compra cocina electrica (Laboratorios)</t>
  </si>
  <si>
    <t> Trabajo destajo, pintura de exteriores</t>
  </si>
  <si>
    <t>Compra balones Voleibol</t>
  </si>
  <si>
    <t xml:space="preserve">Asiganción Nelson Sanchez </t>
  </si>
  <si>
    <t>Compra tv, adaptadores y otros</t>
  </si>
  <si>
    <t>Combustible transporte</t>
  </si>
  <si>
    <t>Diferencia de pago por flete de escombros (Res. Sanchez)</t>
  </si>
  <si>
    <t>Bono 3er pago Marzo 2023 Docente</t>
  </si>
  <si>
    <t>Bono 3er pago Marzo 2023 Adm, mant y vigilancia</t>
  </si>
  <si>
    <t xml:space="preserve">Diferencia de pago por uniformes </t>
  </si>
  <si>
    <t>Asesoria de seguridad integral Marzo 2023</t>
  </si>
  <si>
    <t>Mantenimiento y reparación impresoras pb</t>
  </si>
  <si>
    <t>Declaración tributos internos Nro. 0162378</t>
  </si>
  <si>
    <t>compra arena, piedra y materiales de ferreteria</t>
  </si>
  <si>
    <t>Servidor aula virtual abril 2023</t>
  </si>
  <si>
    <t xml:space="preserve">Asignacion Dr. Basilio Sanchez </t>
  </si>
  <si>
    <t>Compra refrigerio invitado Feria Ecoambientalista</t>
  </si>
  <si>
    <t>Compra cemento, Res. Sanchez</t>
  </si>
  <si>
    <t xml:space="preserve">Adelanto de Bono jerarquia Abril 2023 - Dilia Lopez </t>
  </si>
  <si>
    <t>Anticipo de Nómina Benigno Benavidez y Elba Ventura</t>
  </si>
  <si>
    <t>Compra materiales de limpieza</t>
  </si>
  <si>
    <t>Compra materiales de plomeria</t>
  </si>
  <si>
    <t>Anticipo de Bono de Jerarquia Abril 2023</t>
  </si>
  <si>
    <t>Servicio CORPOELEC UEPBI Y ANTABARÍ</t>
  </si>
  <si>
    <t>Compra pastel de cumpleaños Prof. María Castillo</t>
  </si>
  <si>
    <t>Compra de tv preescolar</t>
  </si>
  <si>
    <t>compra tubo para plomeria</t>
  </si>
  <si>
    <t>Nomina 16/3/2023 al 29/3/2023 Docente</t>
  </si>
  <si>
    <t>Nomina 16/3/2023 al 31/3/2023 Adm, mant y Vigilancia</t>
  </si>
  <si>
    <t>Cesta tickets Marzo 2023 Docente</t>
  </si>
  <si>
    <t>Cesta tickets Marzo 2023 Adm, mant y Vigilancia</t>
  </si>
  <si>
    <t>Otros pagos, fuera de nomina 2da quincena Marzo 2023</t>
  </si>
  <si>
    <t>Asignacion mensual Alfredo Rodriguez</t>
  </si>
  <si>
    <t>Compra materiales de plomeria Res. Sanchez</t>
  </si>
  <si>
    <t>Compra repuestos A/A</t>
  </si>
  <si>
    <t>compra decoracion cierre proyecto comunitario</t>
  </si>
  <si>
    <t>Asignacion Enilda de Sanchez (Zelle Eneida Ventura)</t>
  </si>
  <si>
    <t>Honorarios profesionales, tecnico Aula virtual Marzo 2023</t>
  </si>
  <si>
    <t xml:space="preserve">Honorarios profesionales, configuracion pag web </t>
  </si>
  <si>
    <t>Dia extra laborado, mantenimiento de Res. Sanchez</t>
  </si>
  <si>
    <t>Compra de materiales de plomeria</t>
  </si>
  <si>
    <t>Compra materiales para instalacion hidroneumatico</t>
  </si>
  <si>
    <t>Diferencia de compra de cemento Res, Sanchez</t>
  </si>
  <si>
    <t>Reparacion e instalacion de vidrios en biblioteca</t>
  </si>
  <si>
    <t>Compra materiales de plomeria, Res. Sanc</t>
  </si>
  <si>
    <t>COMPRAS PARA COMPARTIR CIERRE DE PROYEC</t>
  </si>
  <si>
    <t>Liquidacion contrato de trabajo mantenimiento</t>
  </si>
  <si>
    <t xml:space="preserve">Anticipo de bono de jerarquia Abril </t>
  </si>
  <si>
    <t>Refrigerios invitados para cierre de proyecto</t>
  </si>
  <si>
    <t xml:space="preserve">Torta de cumpleaños </t>
  </si>
  <si>
    <t>Bono transporte Ramon Montes</t>
  </si>
  <si>
    <t>Tres dias de trabajo aseadora</t>
  </si>
  <si>
    <t>Anticipo de Bono de Jerarquia</t>
  </si>
  <si>
    <t>Asignación Enilda De Sanchez Abril 2023</t>
  </si>
  <si>
    <t>zelle</t>
  </si>
  <si>
    <t>FECHA</t>
  </si>
  <si>
    <t>CONCEPTO</t>
  </si>
  <si>
    <t>MONTO BS</t>
  </si>
  <si>
    <t>TASA BS. DIA</t>
  </si>
  <si>
    <t>MONTO DS</t>
  </si>
  <si>
    <t>TOTAL DS</t>
  </si>
  <si>
    <t>NOTAS</t>
  </si>
  <si>
    <t>BCV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</si>
</sst>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Bs.&quot;#,##0.00"/>
    <numFmt numFmtId="165" formatCode="[$$-409]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" fontId="0" fillId="0" borderId="2" xfId="0" applyNumberFormat="1" applyBorder="1"/>
    <xf numFmtId="16" fontId="0" fillId="2" borderId="2" xfId="0" applyNumberFormat="1" applyFill="1" applyBorder="1"/>
    <xf numFmtId="16" fontId="0" fillId="0" borderId="3" xfId="0" applyNumberFormat="1" applyBorder="1"/>
    <xf numFmtId="49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2" borderId="2" xfId="0" applyFill="1" applyBorder="1"/>
    <xf numFmtId="0" fontId="2" fillId="0" borderId="0" xfId="0" applyFont="1"/>
    <xf numFmtId="164" fontId="0" fillId="0" borderId="2" xfId="0" applyNumberFormat="1" applyBorder="1"/>
    <xf numFmtId="0" fontId="0" fillId="0" borderId="3" xfId="0" applyBorder="1"/>
    <xf numFmtId="164" fontId="0" fillId="2" borderId="2" xfId="0" applyNumberFormat="1" applyFill="1" applyBorder="1"/>
    <xf numFmtId="164" fontId="0" fillId="0" borderId="3" xfId="0" applyNumberFormat="1" applyBorder="1"/>
    <xf numFmtId="165" fontId="0" fillId="0" borderId="2" xfId="0" applyNumberFormat="1" applyBorder="1"/>
    <xf numFmtId="165" fontId="0" fillId="2" borderId="2" xfId="0" applyNumberFormat="1" applyFill="1" applyBorder="1"/>
    <xf numFmtId="165" fontId="0" fillId="0" borderId="3" xfId="0" applyNumberFormat="1" applyBorder="1"/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0" fillId="0" borderId="0" xfId="0" applyNumberFormat="1"/>
    <xf numFmtId="2" fontId="3" fillId="0" borderId="4" xfId="0" applyNumberFormat="1" applyFont="1" applyBorder="1" applyAlignment="1">
      <alignment horizontal="center" vertical="center"/>
    </xf>
    <xf numFmtId="2" fontId="0" fillId="0" borderId="2" xfId="0" applyNumberFormat="1" applyBorder="1"/>
    <xf numFmtId="2" fontId="0" fillId="2" borderId="2" xfId="0" applyNumberFormat="1" applyFill="1" applyBorder="1"/>
    <xf numFmtId="2" fontId="0" fillId="0" borderId="3" xfId="0" applyNumberFormat="1" applyBorder="1"/>
    <xf numFmtId="14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60"/>
  <sheetViews>
    <sheetView zoomScaleNormal="100" workbookViewId="0">
      <selection activeCell="E16" sqref="E16"/>
    </sheetView>
  </sheetViews>
  <sheetFormatPr baseColWidth="10" defaultRowHeight="15" x14ac:dyDescent="0.25"/>
  <cols>
    <col min="1" max="1" width="5.5703125" customWidth="1"/>
    <col min="3" max="3" width="47.7109375" customWidth="1"/>
    <col min="4" max="4" width="11.5703125" customWidth="1"/>
    <col min="5" max="7" width="12.5703125" customWidth="1"/>
    <col min="8" max="8" width="11.42578125" customWidth="1"/>
    <col min="9" max="9" width="12.42578125" style="19" customWidth="1"/>
    <col min="10" max="10" width="18.85546875" customWidth="1"/>
    <col min="13" max="13" width="3.85546875" customWidth="1"/>
  </cols>
  <sheetData>
    <row r="2" spans="2:14" ht="18.75" x14ac:dyDescent="0.25">
      <c r="C2" s="4" t="s">
        <v>0</v>
      </c>
    </row>
    <row r="3" spans="2:14" ht="15.75" x14ac:dyDescent="0.25">
      <c r="B3" s="18" t="s">
        <v>147</v>
      </c>
      <c r="C3" s="18" t="s">
        <v>148</v>
      </c>
      <c r="D3" s="18" t="s">
        <v>149</v>
      </c>
      <c r="E3" s="18" t="s">
        <v>150</v>
      </c>
      <c r="F3" s="18"/>
      <c r="G3" s="18"/>
      <c r="H3" s="18" t="s">
        <v>151</v>
      </c>
      <c r="I3" s="20" t="s">
        <v>152</v>
      </c>
      <c r="J3" s="18" t="s">
        <v>153</v>
      </c>
    </row>
    <row r="4" spans="2:14" x14ac:dyDescent="0.25">
      <c r="B4" s="1">
        <v>44986</v>
      </c>
      <c r="C4" s="5" t="s">
        <v>1</v>
      </c>
      <c r="D4" s="8">
        <v>974.4</v>
      </c>
      <c r="E4" s="8">
        <v>24.36</v>
      </c>
      <c r="F4" s="19">
        <v>40</v>
      </c>
      <c r="G4" s="8">
        <f>+H4</f>
        <v>40</v>
      </c>
      <c r="H4" s="12">
        <f>D4/E4</f>
        <v>40</v>
      </c>
      <c r="I4" s="21">
        <f>H4</f>
        <v>40</v>
      </c>
      <c r="J4" s="15" t="s">
        <v>2</v>
      </c>
    </row>
    <row r="5" spans="2:14" x14ac:dyDescent="0.25">
      <c r="B5" s="1">
        <v>44986</v>
      </c>
      <c r="C5" s="5" t="s">
        <v>3</v>
      </c>
      <c r="D5" s="8">
        <v>487.2</v>
      </c>
      <c r="E5" s="8">
        <v>24.36</v>
      </c>
      <c r="F5" s="19">
        <v>20</v>
      </c>
      <c r="G5" s="8">
        <f>+H5</f>
        <v>20</v>
      </c>
      <c r="H5" s="12">
        <f>D5/E5</f>
        <v>20</v>
      </c>
      <c r="I5" s="21">
        <f t="shared" ref="I5:I68" si="0">H5+I4</f>
        <v>60</v>
      </c>
      <c r="J5" s="15" t="s">
        <v>2</v>
      </c>
    </row>
    <row r="6" spans="2:14" x14ac:dyDescent="0.25">
      <c r="B6" s="1">
        <v>44986</v>
      </c>
      <c r="C6" s="5" t="s">
        <v>4</v>
      </c>
      <c r="D6" s="8"/>
      <c r="E6" s="8">
        <v>24.36</v>
      </c>
      <c r="F6" s="19">
        <v>30</v>
      </c>
      <c r="G6" s="8">
        <f t="shared" ref="G6:G69" si="1">+H6</f>
        <v>30</v>
      </c>
      <c r="H6" s="12">
        <v>30</v>
      </c>
      <c r="I6" s="21">
        <f t="shared" si="0"/>
        <v>90</v>
      </c>
      <c r="J6" s="15" t="s">
        <v>5</v>
      </c>
    </row>
    <row r="7" spans="2:14" x14ac:dyDescent="0.25">
      <c r="B7" s="1">
        <v>44986</v>
      </c>
      <c r="C7" s="5" t="s">
        <v>6</v>
      </c>
      <c r="D7" s="8"/>
      <c r="E7" s="8">
        <v>24.36</v>
      </c>
      <c r="F7" s="19">
        <v>800</v>
      </c>
      <c r="G7" s="8">
        <f t="shared" si="1"/>
        <v>800</v>
      </c>
      <c r="H7" s="12">
        <v>800</v>
      </c>
      <c r="I7" s="21">
        <f t="shared" si="0"/>
        <v>890</v>
      </c>
      <c r="J7" s="15" t="s">
        <v>5</v>
      </c>
    </row>
    <row r="8" spans="2:14" x14ac:dyDescent="0.25">
      <c r="B8" s="1">
        <v>44987</v>
      </c>
      <c r="C8" s="5" t="s">
        <v>7</v>
      </c>
      <c r="D8" s="8">
        <v>346.75</v>
      </c>
      <c r="E8" s="8">
        <v>24.36</v>
      </c>
      <c r="F8" s="19">
        <v>14.234400656814451</v>
      </c>
      <c r="G8" s="8">
        <f t="shared" si="1"/>
        <v>14.234400656814451</v>
      </c>
      <c r="H8" s="12">
        <f>D8/E8</f>
        <v>14.234400656814451</v>
      </c>
      <c r="I8" s="21">
        <f t="shared" si="0"/>
        <v>904.2344006568145</v>
      </c>
      <c r="J8" s="15" t="s">
        <v>2</v>
      </c>
    </row>
    <row r="9" spans="2:14" x14ac:dyDescent="0.25">
      <c r="B9" s="1">
        <v>44987</v>
      </c>
      <c r="C9" s="5" t="s">
        <v>8</v>
      </c>
      <c r="D9" s="8"/>
      <c r="E9" s="8">
        <v>24.36</v>
      </c>
      <c r="F9" s="19">
        <v>525</v>
      </c>
      <c r="G9" s="8">
        <f t="shared" si="1"/>
        <v>525</v>
      </c>
      <c r="H9" s="12">
        <v>525</v>
      </c>
      <c r="I9" s="21">
        <f t="shared" si="0"/>
        <v>1429.2344006568146</v>
      </c>
      <c r="J9" s="15" t="s">
        <v>5</v>
      </c>
    </row>
    <row r="10" spans="2:14" ht="15.75" x14ac:dyDescent="0.25">
      <c r="B10" s="1">
        <v>44987</v>
      </c>
      <c r="C10" s="5" t="s">
        <v>9</v>
      </c>
      <c r="D10" s="8"/>
      <c r="E10" s="8">
        <v>24.36</v>
      </c>
      <c r="F10" s="19">
        <v>350</v>
      </c>
      <c r="G10" s="8">
        <f t="shared" si="1"/>
        <v>350</v>
      </c>
      <c r="H10" s="12">
        <v>350</v>
      </c>
      <c r="I10" s="21">
        <f t="shared" si="0"/>
        <v>1779.2344006568146</v>
      </c>
      <c r="J10" s="15" t="s">
        <v>5</v>
      </c>
      <c r="L10" s="24">
        <v>44986</v>
      </c>
      <c r="M10" s="25" t="s">
        <v>154</v>
      </c>
      <c r="N10" s="25">
        <v>24.36</v>
      </c>
    </row>
    <row r="11" spans="2:14" ht="15.75" x14ac:dyDescent="0.25">
      <c r="B11" s="1">
        <v>44987</v>
      </c>
      <c r="C11" s="5" t="s">
        <v>10</v>
      </c>
      <c r="D11" s="8"/>
      <c r="E11" s="8">
        <v>24.36</v>
      </c>
      <c r="F11" s="19">
        <v>500</v>
      </c>
      <c r="G11" s="8">
        <f t="shared" si="1"/>
        <v>500</v>
      </c>
      <c r="H11" s="12">
        <v>500</v>
      </c>
      <c r="I11" s="21">
        <f t="shared" si="0"/>
        <v>2279.2344006568146</v>
      </c>
      <c r="J11" s="15" t="s">
        <v>5</v>
      </c>
      <c r="L11" s="24">
        <v>44987</v>
      </c>
      <c r="M11" s="25" t="s">
        <v>154</v>
      </c>
      <c r="N11" s="25">
        <v>24.36</v>
      </c>
    </row>
    <row r="12" spans="2:14" ht="15.75" x14ac:dyDescent="0.25">
      <c r="B12" s="1">
        <v>44987</v>
      </c>
      <c r="C12" s="5" t="s">
        <v>11</v>
      </c>
      <c r="D12" s="8"/>
      <c r="E12" s="8">
        <v>24.36</v>
      </c>
      <c r="F12" s="19">
        <v>1200</v>
      </c>
      <c r="G12" s="8">
        <f t="shared" si="1"/>
        <v>1200</v>
      </c>
      <c r="H12" s="12">
        <v>1200</v>
      </c>
      <c r="I12" s="21">
        <f t="shared" si="0"/>
        <v>3479.2344006568146</v>
      </c>
      <c r="J12" s="15" t="s">
        <v>5</v>
      </c>
      <c r="L12" s="24">
        <v>44988</v>
      </c>
      <c r="M12" s="25" t="s">
        <v>154</v>
      </c>
      <c r="N12" s="25">
        <v>24.36</v>
      </c>
    </row>
    <row r="13" spans="2:14" ht="15.75" x14ac:dyDescent="0.25">
      <c r="B13" s="1">
        <v>44987</v>
      </c>
      <c r="C13" s="5" t="s">
        <v>12</v>
      </c>
      <c r="D13" s="8"/>
      <c r="E13" s="8">
        <v>24.36</v>
      </c>
      <c r="F13" s="19">
        <v>100</v>
      </c>
      <c r="G13" s="8">
        <f t="shared" si="1"/>
        <v>100</v>
      </c>
      <c r="H13" s="12">
        <v>100</v>
      </c>
      <c r="I13" s="21">
        <f t="shared" si="0"/>
        <v>3579.2344006568146</v>
      </c>
      <c r="J13" s="15" t="s">
        <v>5</v>
      </c>
      <c r="L13" s="24">
        <v>44989</v>
      </c>
      <c r="M13" s="25" t="s">
        <v>154</v>
      </c>
      <c r="N13" s="25">
        <v>24.32</v>
      </c>
    </row>
    <row r="14" spans="2:14" ht="15.75" x14ac:dyDescent="0.25">
      <c r="B14" s="2">
        <v>44988</v>
      </c>
      <c r="C14" s="6" t="s">
        <v>13</v>
      </c>
      <c r="D14" s="10"/>
      <c r="E14" s="8">
        <v>24.36</v>
      </c>
      <c r="F14" s="19">
        <v>400</v>
      </c>
      <c r="G14" s="8">
        <f t="shared" si="1"/>
        <v>400</v>
      </c>
      <c r="H14" s="13">
        <v>400</v>
      </c>
      <c r="I14" s="22">
        <f t="shared" si="0"/>
        <v>3979.2344006568146</v>
      </c>
      <c r="J14" s="16" t="s">
        <v>5</v>
      </c>
      <c r="L14" s="24">
        <v>44990</v>
      </c>
      <c r="M14" s="25" t="s">
        <v>154</v>
      </c>
      <c r="N14" s="25">
        <v>24.32</v>
      </c>
    </row>
    <row r="15" spans="2:14" ht="15.75" x14ac:dyDescent="0.25">
      <c r="B15" s="1">
        <v>44989</v>
      </c>
      <c r="C15" s="5" t="s">
        <v>14</v>
      </c>
      <c r="D15" s="8">
        <v>1702.4</v>
      </c>
      <c r="E15" s="8">
        <v>24.32</v>
      </c>
      <c r="F15" s="19">
        <v>70</v>
      </c>
      <c r="G15" s="8">
        <f t="shared" si="1"/>
        <v>70</v>
      </c>
      <c r="H15" s="12">
        <f t="shared" ref="H15:H25" si="2">D15/E15</f>
        <v>70</v>
      </c>
      <c r="I15" s="21">
        <f t="shared" si="0"/>
        <v>4049.2344006568146</v>
      </c>
      <c r="J15" s="15" t="s">
        <v>2</v>
      </c>
      <c r="L15" s="24">
        <v>44991</v>
      </c>
      <c r="M15" s="25" t="s">
        <v>154</v>
      </c>
      <c r="N15" s="25">
        <v>24.27</v>
      </c>
    </row>
    <row r="16" spans="2:14" ht="15.75" x14ac:dyDescent="0.25">
      <c r="B16" s="1">
        <v>44989</v>
      </c>
      <c r="C16" s="5" t="s">
        <v>15</v>
      </c>
      <c r="D16" s="8">
        <v>7296</v>
      </c>
      <c r="E16" s="8">
        <v>24.32</v>
      </c>
      <c r="F16" s="19">
        <v>300</v>
      </c>
      <c r="G16" s="8">
        <f t="shared" si="1"/>
        <v>300</v>
      </c>
      <c r="H16" s="12">
        <f t="shared" si="2"/>
        <v>300</v>
      </c>
      <c r="I16" s="21">
        <f t="shared" si="0"/>
        <v>4349.2344006568146</v>
      </c>
      <c r="J16" s="15" t="s">
        <v>2</v>
      </c>
      <c r="L16" s="24">
        <v>44992</v>
      </c>
      <c r="M16" s="25" t="s">
        <v>154</v>
      </c>
      <c r="N16" s="25">
        <v>24.16</v>
      </c>
    </row>
    <row r="17" spans="2:14" ht="15.75" x14ac:dyDescent="0.25">
      <c r="B17" s="1">
        <v>44989</v>
      </c>
      <c r="C17" s="5" t="s">
        <v>16</v>
      </c>
      <c r="D17" s="8">
        <v>1459.2</v>
      </c>
      <c r="E17" s="8">
        <v>24.32</v>
      </c>
      <c r="F17" s="19">
        <v>60</v>
      </c>
      <c r="G17" s="8">
        <f t="shared" si="1"/>
        <v>60</v>
      </c>
      <c r="H17" s="12">
        <f t="shared" si="2"/>
        <v>60</v>
      </c>
      <c r="I17" s="21">
        <f t="shared" si="0"/>
        <v>4409.2344006568146</v>
      </c>
      <c r="J17" s="15" t="s">
        <v>2</v>
      </c>
      <c r="L17" s="24">
        <v>44993</v>
      </c>
      <c r="M17" s="25" t="s">
        <v>154</v>
      </c>
      <c r="N17" s="25">
        <v>24.17</v>
      </c>
    </row>
    <row r="18" spans="2:14" ht="15.75" x14ac:dyDescent="0.25">
      <c r="B18" s="1">
        <v>44989</v>
      </c>
      <c r="C18" s="5" t="s">
        <v>17</v>
      </c>
      <c r="D18" s="8">
        <v>972.8</v>
      </c>
      <c r="E18" s="8">
        <v>24.32</v>
      </c>
      <c r="F18" s="19">
        <v>40</v>
      </c>
      <c r="G18" s="8">
        <f t="shared" si="1"/>
        <v>40</v>
      </c>
      <c r="H18" s="12">
        <f t="shared" si="2"/>
        <v>40</v>
      </c>
      <c r="I18" s="21">
        <f t="shared" si="0"/>
        <v>4449.2344006568146</v>
      </c>
      <c r="J18" s="15" t="s">
        <v>2</v>
      </c>
      <c r="L18" s="24">
        <v>44994</v>
      </c>
      <c r="M18" s="25" t="s">
        <v>154</v>
      </c>
      <c r="N18" s="25">
        <v>24.14</v>
      </c>
    </row>
    <row r="19" spans="2:14" ht="15.75" x14ac:dyDescent="0.25">
      <c r="B19" s="1">
        <v>44991</v>
      </c>
      <c r="C19" s="5" t="s">
        <v>18</v>
      </c>
      <c r="D19" s="8">
        <v>469.68</v>
      </c>
      <c r="E19" s="8">
        <v>24.27</v>
      </c>
      <c r="F19" s="19">
        <v>19.352286773794809</v>
      </c>
      <c r="G19" s="8">
        <f t="shared" si="1"/>
        <v>19.352286773794809</v>
      </c>
      <c r="H19" s="12">
        <f t="shared" si="2"/>
        <v>19.352286773794809</v>
      </c>
      <c r="I19" s="21">
        <f t="shared" si="0"/>
        <v>4468.5866874306093</v>
      </c>
      <c r="J19" s="15" t="s">
        <v>2</v>
      </c>
      <c r="L19" s="24">
        <v>44995</v>
      </c>
      <c r="M19" s="25" t="s">
        <v>154</v>
      </c>
      <c r="N19" s="25">
        <v>24.15</v>
      </c>
    </row>
    <row r="20" spans="2:14" ht="15.75" x14ac:dyDescent="0.25">
      <c r="B20" s="1">
        <v>44991</v>
      </c>
      <c r="C20" s="5" t="s">
        <v>19</v>
      </c>
      <c r="D20" s="8">
        <v>365.26</v>
      </c>
      <c r="E20" s="8">
        <v>24.27</v>
      </c>
      <c r="F20" s="19">
        <v>15.049855789039967</v>
      </c>
      <c r="G20" s="8">
        <f t="shared" si="1"/>
        <v>15.049855789039967</v>
      </c>
      <c r="H20" s="12">
        <f t="shared" si="2"/>
        <v>15.049855789039967</v>
      </c>
      <c r="I20" s="21">
        <f t="shared" si="0"/>
        <v>4483.636543219649</v>
      </c>
      <c r="J20" s="15" t="s">
        <v>2</v>
      </c>
      <c r="L20" s="24">
        <v>44996</v>
      </c>
      <c r="M20" s="25" t="s">
        <v>154</v>
      </c>
      <c r="N20" s="25">
        <v>24.15</v>
      </c>
    </row>
    <row r="21" spans="2:14" ht="15.75" x14ac:dyDescent="0.25">
      <c r="B21" s="1">
        <v>44991</v>
      </c>
      <c r="C21" s="5" t="s">
        <v>20</v>
      </c>
      <c r="D21" s="8">
        <v>851.09</v>
      </c>
      <c r="E21" s="8">
        <v>24.27</v>
      </c>
      <c r="F21" s="19">
        <v>35.067573135558305</v>
      </c>
      <c r="G21" s="8">
        <f t="shared" si="1"/>
        <v>35.067573135558305</v>
      </c>
      <c r="H21" s="12">
        <f t="shared" si="2"/>
        <v>35.067573135558305</v>
      </c>
      <c r="I21" s="21">
        <f t="shared" si="0"/>
        <v>4518.7041163552076</v>
      </c>
      <c r="J21" s="15" t="s">
        <v>2</v>
      </c>
      <c r="L21" s="24">
        <v>44997</v>
      </c>
      <c r="M21" s="25" t="s">
        <v>154</v>
      </c>
      <c r="N21" s="25">
        <v>24.15</v>
      </c>
    </row>
    <row r="22" spans="2:14" ht="15.75" x14ac:dyDescent="0.25">
      <c r="B22" s="1">
        <v>44991</v>
      </c>
      <c r="C22" s="5" t="s">
        <v>21</v>
      </c>
      <c r="D22" s="8">
        <v>1080.6400000000001</v>
      </c>
      <c r="E22" s="8">
        <v>24.27</v>
      </c>
      <c r="F22" s="19">
        <v>44.525751957148749</v>
      </c>
      <c r="G22" s="8">
        <f t="shared" si="1"/>
        <v>44.525751957148749</v>
      </c>
      <c r="H22" s="12">
        <f t="shared" si="2"/>
        <v>44.525751957148749</v>
      </c>
      <c r="I22" s="21">
        <f t="shared" si="0"/>
        <v>4563.2298683123563</v>
      </c>
      <c r="J22" s="15" t="s">
        <v>2</v>
      </c>
      <c r="L22" s="24">
        <v>44998</v>
      </c>
      <c r="M22" s="25" t="s">
        <v>154</v>
      </c>
      <c r="N22" s="25">
        <v>24.12</v>
      </c>
    </row>
    <row r="23" spans="2:14" ht="15.75" x14ac:dyDescent="0.25">
      <c r="B23" s="1">
        <v>44991</v>
      </c>
      <c r="C23" s="5" t="s">
        <v>22</v>
      </c>
      <c r="D23" s="8">
        <v>992.82</v>
      </c>
      <c r="E23" s="8">
        <v>24.27</v>
      </c>
      <c r="F23" s="19">
        <v>40.907292954264527</v>
      </c>
      <c r="G23" s="8">
        <f t="shared" si="1"/>
        <v>40.907292954264527</v>
      </c>
      <c r="H23" s="12">
        <f t="shared" si="2"/>
        <v>40.907292954264527</v>
      </c>
      <c r="I23" s="21">
        <f t="shared" si="0"/>
        <v>4604.1371612666208</v>
      </c>
      <c r="J23" s="15" t="s">
        <v>2</v>
      </c>
      <c r="L23" s="24">
        <v>44999</v>
      </c>
      <c r="M23" s="25" t="s">
        <v>154</v>
      </c>
      <c r="N23" s="25">
        <v>24</v>
      </c>
    </row>
    <row r="24" spans="2:14" ht="15.75" x14ac:dyDescent="0.25">
      <c r="B24" s="1">
        <v>44991</v>
      </c>
      <c r="C24" s="5" t="s">
        <v>23</v>
      </c>
      <c r="D24" s="8">
        <v>890.12</v>
      </c>
      <c r="E24" s="8">
        <v>24.27</v>
      </c>
      <c r="F24" s="19">
        <v>36.675731355583025</v>
      </c>
      <c r="G24" s="8">
        <f t="shared" si="1"/>
        <v>36.675731355583025</v>
      </c>
      <c r="H24" s="12">
        <f t="shared" si="2"/>
        <v>36.675731355583025</v>
      </c>
      <c r="I24" s="21">
        <f t="shared" si="0"/>
        <v>4640.8128926222034</v>
      </c>
      <c r="J24" s="15" t="s">
        <v>2</v>
      </c>
      <c r="L24" s="24">
        <v>45000</v>
      </c>
      <c r="M24" s="25" t="s">
        <v>154</v>
      </c>
      <c r="N24" s="25">
        <v>24.07</v>
      </c>
    </row>
    <row r="25" spans="2:14" ht="15.75" x14ac:dyDescent="0.25">
      <c r="B25" s="1">
        <v>44991</v>
      </c>
      <c r="C25" s="5" t="s">
        <v>24</v>
      </c>
      <c r="D25" s="8">
        <v>25</v>
      </c>
      <c r="E25" s="8">
        <v>24.27</v>
      </c>
      <c r="F25" s="19">
        <v>1.0300782859497322</v>
      </c>
      <c r="G25" s="8">
        <f t="shared" si="1"/>
        <v>1.0300782859497322</v>
      </c>
      <c r="H25" s="12">
        <f t="shared" si="2"/>
        <v>1.0300782859497322</v>
      </c>
      <c r="I25" s="21">
        <f t="shared" si="0"/>
        <v>4641.8429709081529</v>
      </c>
      <c r="J25" s="15" t="s">
        <v>2</v>
      </c>
      <c r="L25" s="24">
        <v>45001</v>
      </c>
      <c r="M25" s="25" t="s">
        <v>154</v>
      </c>
      <c r="N25" s="25">
        <v>24.13</v>
      </c>
    </row>
    <row r="26" spans="2:14" ht="15.75" x14ac:dyDescent="0.25">
      <c r="B26" s="1">
        <v>44991</v>
      </c>
      <c r="C26" s="5" t="s">
        <v>25</v>
      </c>
      <c r="D26" s="8"/>
      <c r="E26" s="8">
        <v>24.27</v>
      </c>
      <c r="F26" s="19">
        <v>60</v>
      </c>
      <c r="G26" s="8">
        <f t="shared" si="1"/>
        <v>60</v>
      </c>
      <c r="H26" s="12">
        <v>60</v>
      </c>
      <c r="I26" s="21">
        <f t="shared" si="0"/>
        <v>4701.8429709081529</v>
      </c>
      <c r="J26" s="15" t="s">
        <v>5</v>
      </c>
      <c r="L26" s="24">
        <v>45002</v>
      </c>
      <c r="M26" s="25" t="s">
        <v>154</v>
      </c>
      <c r="N26" s="25">
        <v>24.2</v>
      </c>
    </row>
    <row r="27" spans="2:14" ht="15.75" x14ac:dyDescent="0.25">
      <c r="B27" s="1">
        <v>44991</v>
      </c>
      <c r="C27" s="5" t="s">
        <v>26</v>
      </c>
      <c r="D27" s="8"/>
      <c r="E27" s="8">
        <v>24.27</v>
      </c>
      <c r="F27" s="19">
        <v>112</v>
      </c>
      <c r="G27" s="8">
        <f t="shared" si="1"/>
        <v>112</v>
      </c>
      <c r="H27" s="12">
        <v>112</v>
      </c>
      <c r="I27" s="21">
        <f t="shared" si="0"/>
        <v>4813.8429709081529</v>
      </c>
      <c r="J27" s="15" t="s">
        <v>5</v>
      </c>
      <c r="L27" s="24">
        <v>45003</v>
      </c>
      <c r="M27" s="25" t="s">
        <v>154</v>
      </c>
      <c r="N27" s="25">
        <v>24.2</v>
      </c>
    </row>
    <row r="28" spans="2:14" ht="15.75" x14ac:dyDescent="0.25">
      <c r="B28" s="1">
        <v>44991</v>
      </c>
      <c r="C28" s="5" t="s">
        <v>27</v>
      </c>
      <c r="D28" s="8">
        <v>972.4</v>
      </c>
      <c r="E28" s="8">
        <v>24.27</v>
      </c>
      <c r="F28" s="19">
        <v>40.065925010300781</v>
      </c>
      <c r="G28" s="8">
        <f t="shared" si="1"/>
        <v>40.065925010300781</v>
      </c>
      <c r="H28" s="12">
        <f>D28/E28</f>
        <v>40.065925010300781</v>
      </c>
      <c r="I28" s="21">
        <f t="shared" si="0"/>
        <v>4853.9088959184537</v>
      </c>
      <c r="J28" s="15" t="s">
        <v>2</v>
      </c>
      <c r="L28" s="24">
        <v>45004</v>
      </c>
      <c r="M28" s="25" t="s">
        <v>154</v>
      </c>
      <c r="N28" s="25">
        <v>24.2</v>
      </c>
    </row>
    <row r="29" spans="2:14" ht="15.75" x14ac:dyDescent="0.25">
      <c r="B29" s="1">
        <v>44991</v>
      </c>
      <c r="C29" s="5" t="s">
        <v>28</v>
      </c>
      <c r="D29" s="8"/>
      <c r="E29" s="8">
        <v>24.27</v>
      </c>
      <c r="F29" s="19">
        <v>72</v>
      </c>
      <c r="G29" s="8">
        <f t="shared" si="1"/>
        <v>72</v>
      </c>
      <c r="H29" s="12">
        <v>72</v>
      </c>
      <c r="I29" s="21">
        <f t="shared" si="0"/>
        <v>4925.9088959184537</v>
      </c>
      <c r="J29" s="15" t="s">
        <v>5</v>
      </c>
      <c r="L29" s="24">
        <v>45005</v>
      </c>
      <c r="M29" s="25" t="s">
        <v>154</v>
      </c>
      <c r="N29" s="25">
        <v>24.22</v>
      </c>
    </row>
    <row r="30" spans="2:14" ht="15.75" x14ac:dyDescent="0.25">
      <c r="B30" s="1">
        <v>44991</v>
      </c>
      <c r="C30" s="5" t="s">
        <v>29</v>
      </c>
      <c r="D30" s="8"/>
      <c r="E30" s="8">
        <v>24.27</v>
      </c>
      <c r="F30" s="19">
        <v>65</v>
      </c>
      <c r="G30" s="8">
        <f t="shared" si="1"/>
        <v>65</v>
      </c>
      <c r="H30" s="12">
        <v>65</v>
      </c>
      <c r="I30" s="21">
        <f t="shared" si="0"/>
        <v>4990.9088959184537</v>
      </c>
      <c r="J30" s="15" t="s">
        <v>5</v>
      </c>
      <c r="L30" s="24">
        <v>45006</v>
      </c>
      <c r="M30" s="25" t="s">
        <v>154</v>
      </c>
      <c r="N30" s="25">
        <v>24.24</v>
      </c>
    </row>
    <row r="31" spans="2:14" ht="15.75" x14ac:dyDescent="0.25">
      <c r="B31" s="1">
        <v>44991</v>
      </c>
      <c r="C31" s="5" t="s">
        <v>30</v>
      </c>
      <c r="D31" s="8">
        <v>6758.18</v>
      </c>
      <c r="E31" s="8">
        <v>24.27</v>
      </c>
      <c r="F31" s="19">
        <v>278.45817882159048</v>
      </c>
      <c r="G31" s="8">
        <f t="shared" si="1"/>
        <v>278.45817882159048</v>
      </c>
      <c r="H31" s="12">
        <f>D31/E31</f>
        <v>278.45817882159048</v>
      </c>
      <c r="I31" s="21">
        <f t="shared" si="0"/>
        <v>5269.3670747400438</v>
      </c>
      <c r="J31" s="15" t="s">
        <v>2</v>
      </c>
      <c r="L31" s="24">
        <v>45007</v>
      </c>
      <c r="M31" s="25" t="s">
        <v>154</v>
      </c>
      <c r="N31" s="25">
        <v>24.21</v>
      </c>
    </row>
    <row r="32" spans="2:14" ht="15.75" x14ac:dyDescent="0.25">
      <c r="B32" s="1">
        <v>44991</v>
      </c>
      <c r="C32" s="5" t="s">
        <v>31</v>
      </c>
      <c r="D32" s="8">
        <v>1165.42</v>
      </c>
      <c r="E32" s="8">
        <v>24.27</v>
      </c>
      <c r="F32" s="19">
        <v>48.01895344046148</v>
      </c>
      <c r="G32" s="8">
        <f t="shared" si="1"/>
        <v>48.01895344046148</v>
      </c>
      <c r="H32" s="12">
        <f>D32/E32</f>
        <v>48.01895344046148</v>
      </c>
      <c r="I32" s="21">
        <f t="shared" si="0"/>
        <v>5317.3860281805055</v>
      </c>
      <c r="J32" s="15" t="s">
        <v>2</v>
      </c>
      <c r="L32" s="24">
        <v>45008</v>
      </c>
      <c r="M32" s="25" t="s">
        <v>154</v>
      </c>
      <c r="N32" s="25">
        <v>24.31</v>
      </c>
    </row>
    <row r="33" spans="2:14" ht="15.75" x14ac:dyDescent="0.25">
      <c r="B33" s="1">
        <v>44992</v>
      </c>
      <c r="C33" s="5" t="s">
        <v>32</v>
      </c>
      <c r="D33" s="8">
        <v>8265.4</v>
      </c>
      <c r="E33" s="8">
        <v>24.16</v>
      </c>
      <c r="F33" s="19">
        <v>342.11092715231786</v>
      </c>
      <c r="G33" s="8">
        <f t="shared" si="1"/>
        <v>342.11092715231786</v>
      </c>
      <c r="H33" s="12">
        <f>D33/E33</f>
        <v>342.11092715231786</v>
      </c>
      <c r="I33" s="21">
        <f t="shared" si="0"/>
        <v>5659.4969553328237</v>
      </c>
      <c r="J33" s="15" t="s">
        <v>2</v>
      </c>
      <c r="L33" s="24">
        <v>45009</v>
      </c>
      <c r="M33" s="25" t="s">
        <v>154</v>
      </c>
      <c r="N33" s="25">
        <v>24.4</v>
      </c>
    </row>
    <row r="34" spans="2:14" ht="15.75" x14ac:dyDescent="0.25">
      <c r="B34" s="1">
        <v>44993</v>
      </c>
      <c r="C34" s="5" t="s">
        <v>33</v>
      </c>
      <c r="D34" s="8">
        <v>724.5</v>
      </c>
      <c r="E34" s="8">
        <v>24.16</v>
      </c>
      <c r="F34" s="19">
        <v>29.987582781456954</v>
      </c>
      <c r="G34" s="8">
        <f t="shared" si="1"/>
        <v>29.987582781456954</v>
      </c>
      <c r="H34" s="12">
        <f>D34/E34</f>
        <v>29.987582781456954</v>
      </c>
      <c r="I34" s="21">
        <f t="shared" si="0"/>
        <v>5689.4845381142804</v>
      </c>
      <c r="J34" s="15" t="s">
        <v>2</v>
      </c>
      <c r="L34" s="24">
        <v>45010</v>
      </c>
      <c r="M34" s="25" t="s">
        <v>154</v>
      </c>
      <c r="N34" s="25">
        <v>24.4</v>
      </c>
    </row>
    <row r="35" spans="2:14" ht="15.75" x14ac:dyDescent="0.25">
      <c r="B35" s="1">
        <v>44993</v>
      </c>
      <c r="C35" s="5" t="s">
        <v>34</v>
      </c>
      <c r="D35" s="8"/>
      <c r="E35" s="8">
        <v>24.16</v>
      </c>
      <c r="F35" s="19">
        <v>30</v>
      </c>
      <c r="G35" s="8">
        <f t="shared" si="1"/>
        <v>30</v>
      </c>
      <c r="H35" s="12">
        <v>30</v>
      </c>
      <c r="I35" s="21">
        <f t="shared" si="0"/>
        <v>5719.4845381142804</v>
      </c>
      <c r="J35" s="15" t="s">
        <v>5</v>
      </c>
      <c r="L35" s="24">
        <v>45011</v>
      </c>
      <c r="M35" s="25" t="s">
        <v>154</v>
      </c>
      <c r="N35" s="25">
        <v>24.4</v>
      </c>
    </row>
    <row r="36" spans="2:14" ht="15.75" x14ac:dyDescent="0.25">
      <c r="B36" s="1">
        <v>44994</v>
      </c>
      <c r="C36" s="5" t="s">
        <v>35</v>
      </c>
      <c r="D36" s="8"/>
      <c r="E36" s="8">
        <v>24.14</v>
      </c>
      <c r="F36" s="19">
        <v>90</v>
      </c>
      <c r="G36" s="8">
        <f t="shared" si="1"/>
        <v>90</v>
      </c>
      <c r="H36" s="12">
        <v>90</v>
      </c>
      <c r="I36" s="21">
        <f t="shared" si="0"/>
        <v>5809.4845381142804</v>
      </c>
      <c r="J36" s="15" t="s">
        <v>5</v>
      </c>
      <c r="L36" s="24">
        <v>45012</v>
      </c>
      <c r="M36" s="25" t="s">
        <v>154</v>
      </c>
      <c r="N36" s="25">
        <v>24.39</v>
      </c>
    </row>
    <row r="37" spans="2:14" ht="15.75" x14ac:dyDescent="0.25">
      <c r="B37" s="1">
        <v>44994</v>
      </c>
      <c r="C37" s="5" t="s">
        <v>36</v>
      </c>
      <c r="D37" s="8"/>
      <c r="E37" s="8">
        <v>24.14</v>
      </c>
      <c r="F37" s="19">
        <v>170</v>
      </c>
      <c r="G37" s="8">
        <f t="shared" si="1"/>
        <v>170</v>
      </c>
      <c r="H37" s="12">
        <v>170</v>
      </c>
      <c r="I37" s="21">
        <f t="shared" si="0"/>
        <v>5979.4845381142804</v>
      </c>
      <c r="J37" s="15" t="s">
        <v>5</v>
      </c>
      <c r="L37" s="24">
        <v>45013</v>
      </c>
      <c r="M37" s="25" t="s">
        <v>154</v>
      </c>
      <c r="N37" s="25">
        <v>24.42</v>
      </c>
    </row>
    <row r="38" spans="2:14" ht="15.75" x14ac:dyDescent="0.25">
      <c r="B38" s="1">
        <v>44994</v>
      </c>
      <c r="C38" s="5" t="s">
        <v>37</v>
      </c>
      <c r="D38" s="8">
        <v>961.56</v>
      </c>
      <c r="E38" s="8">
        <v>24.14</v>
      </c>
      <c r="F38" s="19">
        <v>39.832642916321454</v>
      </c>
      <c r="G38" s="8">
        <f t="shared" si="1"/>
        <v>39.832642916321454</v>
      </c>
      <c r="H38" s="12">
        <f t="shared" ref="H38:H44" si="3">D38/E38</f>
        <v>39.832642916321454</v>
      </c>
      <c r="I38" s="21">
        <f t="shared" si="0"/>
        <v>6019.3171810306021</v>
      </c>
      <c r="J38" s="15" t="s">
        <v>2</v>
      </c>
      <c r="L38" s="24">
        <v>45014</v>
      </c>
      <c r="M38" s="25" t="s">
        <v>154</v>
      </c>
      <c r="N38" s="25">
        <v>24.49</v>
      </c>
    </row>
    <row r="39" spans="2:14" ht="15.75" x14ac:dyDescent="0.25">
      <c r="B39" s="1">
        <v>44994</v>
      </c>
      <c r="C39" s="5" t="s">
        <v>38</v>
      </c>
      <c r="D39" s="8">
        <v>55143</v>
      </c>
      <c r="E39" s="8">
        <v>24.14</v>
      </c>
      <c r="F39" s="19">
        <v>2284.2999171499587</v>
      </c>
      <c r="G39" s="8">
        <f t="shared" si="1"/>
        <v>2284.2999171499587</v>
      </c>
      <c r="H39" s="12">
        <f t="shared" si="3"/>
        <v>2284.2999171499587</v>
      </c>
      <c r="I39" s="21">
        <f t="shared" si="0"/>
        <v>8303.6170981805608</v>
      </c>
      <c r="J39" s="15" t="s">
        <v>2</v>
      </c>
      <c r="L39" s="24">
        <v>45015</v>
      </c>
      <c r="M39" s="25" t="s">
        <v>154</v>
      </c>
      <c r="N39" s="25">
        <v>24.5</v>
      </c>
    </row>
    <row r="40" spans="2:14" ht="15.75" x14ac:dyDescent="0.25">
      <c r="B40" s="1">
        <v>44994</v>
      </c>
      <c r="C40" s="5" t="s">
        <v>39</v>
      </c>
      <c r="D40" s="8">
        <v>8901</v>
      </c>
      <c r="E40" s="8">
        <v>24.14</v>
      </c>
      <c r="F40" s="19">
        <v>368.72410936205466</v>
      </c>
      <c r="G40" s="8">
        <f t="shared" si="1"/>
        <v>368.72410936205466</v>
      </c>
      <c r="H40" s="12">
        <f t="shared" si="3"/>
        <v>368.72410936205466</v>
      </c>
      <c r="I40" s="21">
        <f t="shared" si="0"/>
        <v>8672.3412075426149</v>
      </c>
      <c r="J40" s="15" t="s">
        <v>2</v>
      </c>
      <c r="L40" s="24">
        <v>45016</v>
      </c>
      <c r="M40" s="25" t="s">
        <v>154</v>
      </c>
      <c r="N40" s="25">
        <v>24.53</v>
      </c>
    </row>
    <row r="41" spans="2:14" x14ac:dyDescent="0.25">
      <c r="B41" s="1">
        <v>44994</v>
      </c>
      <c r="C41" s="5" t="s">
        <v>40</v>
      </c>
      <c r="D41" s="8">
        <v>10945.4</v>
      </c>
      <c r="E41" s="8">
        <v>24.14</v>
      </c>
      <c r="F41" s="19">
        <v>453.41342170671084</v>
      </c>
      <c r="G41" s="8">
        <f t="shared" si="1"/>
        <v>453.41342170671084</v>
      </c>
      <c r="H41" s="12">
        <f t="shared" si="3"/>
        <v>453.41342170671084</v>
      </c>
      <c r="I41" s="21">
        <f t="shared" si="0"/>
        <v>9125.7546292493262</v>
      </c>
      <c r="J41" s="15" t="s">
        <v>2</v>
      </c>
    </row>
    <row r="42" spans="2:14" x14ac:dyDescent="0.25">
      <c r="B42" s="1">
        <v>44994</v>
      </c>
      <c r="C42" s="5" t="s">
        <v>41</v>
      </c>
      <c r="D42" s="8">
        <v>2174.4</v>
      </c>
      <c r="E42" s="8">
        <v>24.14</v>
      </c>
      <c r="F42" s="19">
        <v>90.074565037282525</v>
      </c>
      <c r="G42" s="8">
        <f t="shared" si="1"/>
        <v>90.074565037282525</v>
      </c>
      <c r="H42" s="12">
        <f t="shared" si="3"/>
        <v>90.074565037282525</v>
      </c>
      <c r="I42" s="21">
        <f t="shared" si="0"/>
        <v>9215.829194286609</v>
      </c>
      <c r="J42" s="15" t="s">
        <v>2</v>
      </c>
    </row>
    <row r="43" spans="2:14" x14ac:dyDescent="0.25">
      <c r="B43" s="1">
        <v>44994</v>
      </c>
      <c r="C43" s="5" t="s">
        <v>42</v>
      </c>
      <c r="D43" s="8">
        <v>488.03</v>
      </c>
      <c r="E43" s="8">
        <v>24.14</v>
      </c>
      <c r="F43" s="19">
        <v>20.216652858326427</v>
      </c>
      <c r="G43" s="8">
        <f t="shared" si="1"/>
        <v>20.216652858326427</v>
      </c>
      <c r="H43" s="12">
        <f t="shared" si="3"/>
        <v>20.216652858326427</v>
      </c>
      <c r="I43" s="21">
        <f t="shared" si="0"/>
        <v>9236.0458471449347</v>
      </c>
      <c r="J43" s="15" t="s">
        <v>2</v>
      </c>
    </row>
    <row r="44" spans="2:14" x14ac:dyDescent="0.25">
      <c r="B44" s="1">
        <v>44994</v>
      </c>
      <c r="C44" s="5" t="s">
        <v>43</v>
      </c>
      <c r="D44" s="8">
        <v>1708.11</v>
      </c>
      <c r="E44" s="8">
        <v>24.14</v>
      </c>
      <c r="F44" s="19">
        <v>70.758492129246065</v>
      </c>
      <c r="G44" s="8">
        <f t="shared" si="1"/>
        <v>70.758492129246065</v>
      </c>
      <c r="H44" s="12">
        <f t="shared" si="3"/>
        <v>70.758492129246065</v>
      </c>
      <c r="I44" s="21">
        <f t="shared" si="0"/>
        <v>9306.8043392741802</v>
      </c>
      <c r="J44" s="15" t="s">
        <v>2</v>
      </c>
    </row>
    <row r="45" spans="2:14" x14ac:dyDescent="0.25">
      <c r="B45" s="1">
        <v>44994</v>
      </c>
      <c r="C45" s="5" t="s">
        <v>44</v>
      </c>
      <c r="D45" s="8"/>
      <c r="E45" s="8">
        <v>24.14</v>
      </c>
      <c r="F45" s="19">
        <v>20</v>
      </c>
      <c r="G45" s="8">
        <f t="shared" si="1"/>
        <v>20</v>
      </c>
      <c r="H45" s="12">
        <v>20</v>
      </c>
      <c r="I45" s="21">
        <f t="shared" si="0"/>
        <v>9326.8043392741802</v>
      </c>
      <c r="J45" s="15" t="s">
        <v>5</v>
      </c>
    </row>
    <row r="46" spans="2:14" x14ac:dyDescent="0.25">
      <c r="B46" s="1">
        <v>44994</v>
      </c>
      <c r="C46" s="5" t="s">
        <v>44</v>
      </c>
      <c r="D46" s="8">
        <v>1208</v>
      </c>
      <c r="E46" s="8">
        <v>24.14</v>
      </c>
      <c r="F46" s="19">
        <v>50.041425020712509</v>
      </c>
      <c r="G46" s="8">
        <f t="shared" si="1"/>
        <v>50.041425020712509</v>
      </c>
      <c r="H46" s="12">
        <f>D46/E46</f>
        <v>50.041425020712509</v>
      </c>
      <c r="I46" s="21">
        <f t="shared" si="0"/>
        <v>9376.8457642948924</v>
      </c>
      <c r="J46" s="15" t="s">
        <v>2</v>
      </c>
    </row>
    <row r="47" spans="2:14" x14ac:dyDescent="0.25">
      <c r="B47" s="1">
        <v>44994</v>
      </c>
      <c r="C47" s="5" t="s">
        <v>45</v>
      </c>
      <c r="D47" s="8">
        <v>564</v>
      </c>
      <c r="E47" s="8">
        <v>24.14</v>
      </c>
      <c r="F47" s="19">
        <v>23.36371168185584</v>
      </c>
      <c r="G47" s="8">
        <f t="shared" si="1"/>
        <v>23.36371168185584</v>
      </c>
      <c r="H47" s="12">
        <f>D47/E47</f>
        <v>23.36371168185584</v>
      </c>
      <c r="I47" s="21">
        <f t="shared" si="0"/>
        <v>9400.2094759767479</v>
      </c>
      <c r="J47" s="15" t="s">
        <v>2</v>
      </c>
    </row>
    <row r="48" spans="2:14" x14ac:dyDescent="0.25">
      <c r="B48" s="1">
        <v>44994</v>
      </c>
      <c r="C48" s="5" t="s">
        <v>46</v>
      </c>
      <c r="D48" s="8"/>
      <c r="E48" s="8">
        <v>24.14</v>
      </c>
      <c r="F48" s="19">
        <v>20</v>
      </c>
      <c r="G48" s="8">
        <f t="shared" si="1"/>
        <v>20</v>
      </c>
      <c r="H48" s="12">
        <v>20</v>
      </c>
      <c r="I48" s="21">
        <f t="shared" si="0"/>
        <v>9420.2094759767479</v>
      </c>
      <c r="J48" s="15" t="s">
        <v>5</v>
      </c>
    </row>
    <row r="49" spans="2:10" x14ac:dyDescent="0.25">
      <c r="B49" s="1">
        <v>44995</v>
      </c>
      <c r="C49" s="5" t="s">
        <v>47</v>
      </c>
      <c r="D49" s="8">
        <v>965.2</v>
      </c>
      <c r="E49" s="8">
        <v>24.15</v>
      </c>
      <c r="F49" s="19">
        <v>39.966873706004144</v>
      </c>
      <c r="G49" s="8">
        <f t="shared" si="1"/>
        <v>39.966873706004144</v>
      </c>
      <c r="H49" s="12">
        <f>D49/E49</f>
        <v>39.966873706004144</v>
      </c>
      <c r="I49" s="21">
        <f t="shared" si="0"/>
        <v>9460.1763496827516</v>
      </c>
      <c r="J49" s="15" t="s">
        <v>2</v>
      </c>
    </row>
    <row r="50" spans="2:10" x14ac:dyDescent="0.25">
      <c r="B50" s="1">
        <v>44995</v>
      </c>
      <c r="C50" s="5" t="s">
        <v>48</v>
      </c>
      <c r="D50" s="8"/>
      <c r="E50" s="8">
        <v>24.15</v>
      </c>
      <c r="F50" s="19">
        <v>200</v>
      </c>
      <c r="G50" s="8">
        <f t="shared" si="1"/>
        <v>200</v>
      </c>
      <c r="H50" s="12">
        <v>200</v>
      </c>
      <c r="I50" s="21">
        <f t="shared" si="0"/>
        <v>9660.1763496827516</v>
      </c>
      <c r="J50" s="15" t="s">
        <v>5</v>
      </c>
    </row>
    <row r="51" spans="2:10" x14ac:dyDescent="0.25">
      <c r="B51" s="1">
        <v>44995</v>
      </c>
      <c r="C51" s="5" t="s">
        <v>49</v>
      </c>
      <c r="D51" s="8">
        <v>1948.8</v>
      </c>
      <c r="E51" s="8">
        <v>24.15</v>
      </c>
      <c r="F51" s="19">
        <v>80.695652173913047</v>
      </c>
      <c r="G51" s="8">
        <f t="shared" si="1"/>
        <v>80.695652173913047</v>
      </c>
      <c r="H51" s="12">
        <f>D51/E51</f>
        <v>80.695652173913047</v>
      </c>
      <c r="I51" s="21">
        <f t="shared" si="0"/>
        <v>9740.8720018566655</v>
      </c>
      <c r="J51" s="15" t="s">
        <v>2</v>
      </c>
    </row>
    <row r="52" spans="2:10" x14ac:dyDescent="0.25">
      <c r="B52" s="1">
        <v>44995</v>
      </c>
      <c r="C52" s="5" t="s">
        <v>50</v>
      </c>
      <c r="D52" s="8">
        <v>815.78</v>
      </c>
      <c r="E52" s="8">
        <v>24.15</v>
      </c>
      <c r="F52" s="19">
        <v>33.779710144927535</v>
      </c>
      <c r="G52" s="8">
        <f t="shared" si="1"/>
        <v>33.779710144927535</v>
      </c>
      <c r="H52" s="12">
        <f>D52/E52</f>
        <v>33.779710144927535</v>
      </c>
      <c r="I52" s="21">
        <f t="shared" si="0"/>
        <v>9774.6517120015924</v>
      </c>
      <c r="J52" s="15" t="s">
        <v>2</v>
      </c>
    </row>
    <row r="53" spans="2:10" x14ac:dyDescent="0.25">
      <c r="B53" s="1">
        <v>44995</v>
      </c>
      <c r="C53" s="5" t="s">
        <v>51</v>
      </c>
      <c r="D53" s="8">
        <v>3350.33</v>
      </c>
      <c r="E53" s="8">
        <v>24.15</v>
      </c>
      <c r="F53" s="19">
        <v>138.73002070393375</v>
      </c>
      <c r="G53" s="8">
        <f t="shared" si="1"/>
        <v>138.73002070393375</v>
      </c>
      <c r="H53" s="12">
        <f>D53/E53</f>
        <v>138.73002070393375</v>
      </c>
      <c r="I53" s="21">
        <f t="shared" si="0"/>
        <v>9913.3817327055258</v>
      </c>
      <c r="J53" s="15" t="s">
        <v>2</v>
      </c>
    </row>
    <row r="54" spans="2:10" x14ac:dyDescent="0.25">
      <c r="B54" s="1">
        <v>44995</v>
      </c>
      <c r="C54" s="5" t="s">
        <v>52</v>
      </c>
      <c r="D54" s="8">
        <v>45</v>
      </c>
      <c r="E54" s="8">
        <v>24.15</v>
      </c>
      <c r="F54" s="19">
        <v>1.8633540372670809</v>
      </c>
      <c r="G54" s="8">
        <f t="shared" si="1"/>
        <v>1.8633540372670809</v>
      </c>
      <c r="H54" s="12">
        <f>D54/E54</f>
        <v>1.8633540372670809</v>
      </c>
      <c r="I54" s="21">
        <f t="shared" si="0"/>
        <v>9915.2450867427924</v>
      </c>
      <c r="J54" s="15" t="s">
        <v>2</v>
      </c>
    </row>
    <row r="55" spans="2:10" x14ac:dyDescent="0.25">
      <c r="B55" s="1">
        <v>44995</v>
      </c>
      <c r="C55" s="5" t="s">
        <v>41</v>
      </c>
      <c r="D55" s="8"/>
      <c r="E55" s="8">
        <v>24.15</v>
      </c>
      <c r="F55" s="19">
        <v>500</v>
      </c>
      <c r="G55" s="8">
        <f t="shared" si="1"/>
        <v>500</v>
      </c>
      <c r="H55" s="12">
        <v>500</v>
      </c>
      <c r="I55" s="21">
        <f t="shared" si="0"/>
        <v>10415.245086742792</v>
      </c>
      <c r="J55" s="15" t="s">
        <v>5</v>
      </c>
    </row>
    <row r="56" spans="2:10" x14ac:dyDescent="0.25">
      <c r="B56" s="1">
        <v>44995</v>
      </c>
      <c r="C56" s="5" t="s">
        <v>53</v>
      </c>
      <c r="D56" s="8"/>
      <c r="E56" s="8">
        <v>24.15</v>
      </c>
      <c r="F56" s="19">
        <v>150</v>
      </c>
      <c r="G56" s="8">
        <f t="shared" si="1"/>
        <v>150</v>
      </c>
      <c r="H56" s="12">
        <v>150</v>
      </c>
      <c r="I56" s="21">
        <f t="shared" si="0"/>
        <v>10565.245086742792</v>
      </c>
      <c r="J56" s="15" t="s">
        <v>5</v>
      </c>
    </row>
    <row r="57" spans="2:10" x14ac:dyDescent="0.25">
      <c r="B57" s="1">
        <v>44998</v>
      </c>
      <c r="C57" s="5" t="s">
        <v>54</v>
      </c>
      <c r="D57" s="8"/>
      <c r="E57" s="8">
        <v>24.12</v>
      </c>
      <c r="F57" s="19">
        <v>800</v>
      </c>
      <c r="G57" s="8">
        <f t="shared" si="1"/>
        <v>800</v>
      </c>
      <c r="H57" s="12">
        <v>800</v>
      </c>
      <c r="I57" s="21">
        <f t="shared" si="0"/>
        <v>11365.245086742792</v>
      </c>
      <c r="J57" s="15" t="s">
        <v>5</v>
      </c>
    </row>
    <row r="58" spans="2:10" x14ac:dyDescent="0.25">
      <c r="B58" s="1">
        <v>44998</v>
      </c>
      <c r="C58" s="5" t="s">
        <v>55</v>
      </c>
      <c r="D58" s="8"/>
      <c r="E58" s="8">
        <v>24.12</v>
      </c>
      <c r="F58" s="19">
        <v>800</v>
      </c>
      <c r="G58" s="8">
        <f t="shared" si="1"/>
        <v>800</v>
      </c>
      <c r="H58" s="12">
        <v>800</v>
      </c>
      <c r="I58" s="21">
        <f t="shared" si="0"/>
        <v>12165.245086742792</v>
      </c>
      <c r="J58" s="15" t="s">
        <v>5</v>
      </c>
    </row>
    <row r="59" spans="2:10" x14ac:dyDescent="0.25">
      <c r="B59" s="1">
        <v>44998</v>
      </c>
      <c r="C59" s="5" t="s">
        <v>56</v>
      </c>
      <c r="D59" s="8">
        <v>12654.5</v>
      </c>
      <c r="E59" s="8">
        <v>24.12</v>
      </c>
      <c r="F59" s="19">
        <v>524.6475953565506</v>
      </c>
      <c r="G59" s="8">
        <f t="shared" si="1"/>
        <v>524.6475953565506</v>
      </c>
      <c r="H59" s="12">
        <f>D59/E59</f>
        <v>524.6475953565506</v>
      </c>
      <c r="I59" s="21">
        <f t="shared" si="0"/>
        <v>12689.892682099344</v>
      </c>
      <c r="J59" s="15" t="s">
        <v>2</v>
      </c>
    </row>
    <row r="60" spans="2:10" x14ac:dyDescent="0.25">
      <c r="B60" s="1">
        <v>44998</v>
      </c>
      <c r="C60" s="5" t="s">
        <v>57</v>
      </c>
      <c r="D60" s="8">
        <v>150.63</v>
      </c>
      <c r="E60" s="8">
        <v>24.12</v>
      </c>
      <c r="F60" s="19">
        <v>6.2450248756218905</v>
      </c>
      <c r="G60" s="8">
        <f t="shared" si="1"/>
        <v>6.2450248756218905</v>
      </c>
      <c r="H60" s="12">
        <f>D60/E60</f>
        <v>6.2450248756218905</v>
      </c>
      <c r="I60" s="21">
        <f t="shared" si="0"/>
        <v>12696.137706974965</v>
      </c>
      <c r="J60" s="15" t="s">
        <v>2</v>
      </c>
    </row>
    <row r="61" spans="2:10" x14ac:dyDescent="0.25">
      <c r="B61" s="1">
        <v>44998</v>
      </c>
      <c r="C61" s="5" t="s">
        <v>58</v>
      </c>
      <c r="D61" s="8"/>
      <c r="E61" s="8">
        <v>24.12</v>
      </c>
      <c r="F61" s="19">
        <v>1250</v>
      </c>
      <c r="G61" s="8">
        <f t="shared" si="1"/>
        <v>1250</v>
      </c>
      <c r="H61" s="12">
        <v>1250</v>
      </c>
      <c r="I61" s="21">
        <f t="shared" si="0"/>
        <v>13946.137706974965</v>
      </c>
      <c r="J61" s="15" t="s">
        <v>5</v>
      </c>
    </row>
    <row r="62" spans="2:10" x14ac:dyDescent="0.25">
      <c r="B62" s="1">
        <v>44998</v>
      </c>
      <c r="C62" s="5" t="s">
        <v>59</v>
      </c>
      <c r="D62" s="8"/>
      <c r="E62" s="8">
        <v>24.12</v>
      </c>
      <c r="F62" s="19">
        <v>240</v>
      </c>
      <c r="G62" s="8">
        <f t="shared" si="1"/>
        <v>240</v>
      </c>
      <c r="H62" s="12">
        <v>240</v>
      </c>
      <c r="I62" s="21">
        <f t="shared" si="0"/>
        <v>14186.137706974965</v>
      </c>
      <c r="J62" s="15" t="s">
        <v>5</v>
      </c>
    </row>
    <row r="63" spans="2:10" x14ac:dyDescent="0.25">
      <c r="B63" s="1">
        <v>44998</v>
      </c>
      <c r="C63" s="5" t="s">
        <v>46</v>
      </c>
      <c r="D63" s="8">
        <v>482.8</v>
      </c>
      <c r="E63" s="8">
        <v>24.12</v>
      </c>
      <c r="F63" s="19">
        <v>20.016583747927029</v>
      </c>
      <c r="G63" s="8">
        <f t="shared" si="1"/>
        <v>20.016583747927029</v>
      </c>
      <c r="H63" s="12">
        <f t="shared" ref="H63:H68" si="4">D63/E63</f>
        <v>20.016583747927029</v>
      </c>
      <c r="I63" s="21">
        <f t="shared" si="0"/>
        <v>14206.154290722892</v>
      </c>
      <c r="J63" s="15" t="s">
        <v>2</v>
      </c>
    </row>
    <row r="64" spans="2:10" x14ac:dyDescent="0.25">
      <c r="B64" s="1">
        <v>44999</v>
      </c>
      <c r="C64" s="5" t="s">
        <v>60</v>
      </c>
      <c r="D64" s="8">
        <v>45857.43</v>
      </c>
      <c r="E64" s="8">
        <v>24</v>
      </c>
      <c r="F64" s="19">
        <v>1910.7262499999999</v>
      </c>
      <c r="G64" s="8">
        <f t="shared" si="1"/>
        <v>1910.7262499999999</v>
      </c>
      <c r="H64" s="12">
        <f t="shared" si="4"/>
        <v>1910.7262499999999</v>
      </c>
      <c r="I64" s="21">
        <f t="shared" si="0"/>
        <v>16116.880540722892</v>
      </c>
      <c r="J64" s="15" t="s">
        <v>2</v>
      </c>
    </row>
    <row r="65" spans="2:10" x14ac:dyDescent="0.25">
      <c r="B65" s="1">
        <v>44999</v>
      </c>
      <c r="C65" s="5" t="s">
        <v>61</v>
      </c>
      <c r="D65" s="8">
        <v>6969.83</v>
      </c>
      <c r="E65" s="8">
        <v>24</v>
      </c>
      <c r="F65" s="19">
        <v>290.40958333333333</v>
      </c>
      <c r="G65" s="8">
        <f t="shared" si="1"/>
        <v>290.40958333333333</v>
      </c>
      <c r="H65" s="12">
        <f t="shared" si="4"/>
        <v>290.40958333333333</v>
      </c>
      <c r="I65" s="21">
        <f t="shared" si="0"/>
        <v>16407.290124056224</v>
      </c>
      <c r="J65" s="15" t="s">
        <v>2</v>
      </c>
    </row>
    <row r="66" spans="2:10" x14ac:dyDescent="0.25">
      <c r="B66" s="1">
        <v>44999</v>
      </c>
      <c r="C66" s="5" t="s">
        <v>62</v>
      </c>
      <c r="D66" s="8">
        <v>8183.56</v>
      </c>
      <c r="E66" s="8">
        <v>24</v>
      </c>
      <c r="F66" s="19">
        <v>340.98166666666668</v>
      </c>
      <c r="G66" s="8">
        <f t="shared" si="1"/>
        <v>340.98166666666668</v>
      </c>
      <c r="H66" s="12">
        <f t="shared" si="4"/>
        <v>340.98166666666668</v>
      </c>
      <c r="I66" s="21">
        <f t="shared" si="0"/>
        <v>16748.271790722891</v>
      </c>
      <c r="J66" s="15" t="s">
        <v>2</v>
      </c>
    </row>
    <row r="67" spans="2:10" x14ac:dyDescent="0.25">
      <c r="B67" s="1">
        <v>44999</v>
      </c>
      <c r="C67" s="5" t="s">
        <v>63</v>
      </c>
      <c r="D67" s="8">
        <v>12866.55</v>
      </c>
      <c r="E67" s="8">
        <v>24</v>
      </c>
      <c r="F67" s="19">
        <v>536.10624999999993</v>
      </c>
      <c r="G67" s="8">
        <f t="shared" si="1"/>
        <v>536.10624999999993</v>
      </c>
      <c r="H67" s="12">
        <f t="shared" si="4"/>
        <v>536.10624999999993</v>
      </c>
      <c r="I67" s="21">
        <f t="shared" si="0"/>
        <v>17284.378040722891</v>
      </c>
      <c r="J67" s="15" t="s">
        <v>2</v>
      </c>
    </row>
    <row r="68" spans="2:10" x14ac:dyDescent="0.25">
      <c r="B68" s="1">
        <v>44999</v>
      </c>
      <c r="C68" s="5" t="s">
        <v>64</v>
      </c>
      <c r="D68" s="8">
        <v>1457.6</v>
      </c>
      <c r="E68" s="8">
        <v>24</v>
      </c>
      <c r="F68" s="19">
        <v>60.733333333333327</v>
      </c>
      <c r="G68" s="8">
        <f t="shared" si="1"/>
        <v>60.733333333333327</v>
      </c>
      <c r="H68" s="12">
        <f t="shared" si="4"/>
        <v>60.733333333333327</v>
      </c>
      <c r="I68" s="21">
        <f t="shared" si="0"/>
        <v>17345.111374056225</v>
      </c>
      <c r="J68" s="15" t="s">
        <v>2</v>
      </c>
    </row>
    <row r="69" spans="2:10" x14ac:dyDescent="0.25">
      <c r="B69" s="1">
        <v>44999</v>
      </c>
      <c r="C69" s="5" t="s">
        <v>65</v>
      </c>
      <c r="D69" s="8"/>
      <c r="E69" s="8">
        <v>24</v>
      </c>
      <c r="F69" s="19">
        <v>800</v>
      </c>
      <c r="G69" s="8">
        <f t="shared" si="1"/>
        <v>800</v>
      </c>
      <c r="H69" s="12">
        <v>800</v>
      </c>
      <c r="I69" s="21">
        <f t="shared" ref="I69:I132" si="5">H69+I68</f>
        <v>18145.111374056225</v>
      </c>
      <c r="J69" s="15" t="s">
        <v>5</v>
      </c>
    </row>
    <row r="70" spans="2:10" x14ac:dyDescent="0.25">
      <c r="B70" s="1">
        <v>44999</v>
      </c>
      <c r="C70" s="5" t="s">
        <v>66</v>
      </c>
      <c r="D70" s="8"/>
      <c r="E70" s="8">
        <v>24</v>
      </c>
      <c r="F70" s="19">
        <v>670</v>
      </c>
      <c r="G70" s="8">
        <f t="shared" ref="G70:G133" si="6">+H70</f>
        <v>670</v>
      </c>
      <c r="H70" s="12">
        <v>670</v>
      </c>
      <c r="I70" s="21">
        <f t="shared" si="5"/>
        <v>18815.111374056225</v>
      </c>
      <c r="J70" s="15" t="s">
        <v>5</v>
      </c>
    </row>
    <row r="71" spans="2:10" x14ac:dyDescent="0.25">
      <c r="B71" s="1">
        <v>45000</v>
      </c>
      <c r="C71" s="5" t="s">
        <v>67</v>
      </c>
      <c r="D71" s="8">
        <v>1829.95</v>
      </c>
      <c r="E71" s="8">
        <v>24.07</v>
      </c>
      <c r="F71" s="19">
        <v>76.02617366015788</v>
      </c>
      <c r="G71" s="8">
        <f t="shared" si="6"/>
        <v>76.02617366015788</v>
      </c>
      <c r="H71" s="12">
        <f>D71/E71</f>
        <v>76.02617366015788</v>
      </c>
      <c r="I71" s="21">
        <f t="shared" si="5"/>
        <v>18891.137547716382</v>
      </c>
      <c r="J71" s="15" t="s">
        <v>2</v>
      </c>
    </row>
    <row r="72" spans="2:10" x14ac:dyDescent="0.25">
      <c r="B72" s="1">
        <v>45000</v>
      </c>
      <c r="C72" s="5" t="s">
        <v>68</v>
      </c>
      <c r="D72" s="8"/>
      <c r="E72" s="8">
        <v>24.07</v>
      </c>
      <c r="F72" s="19">
        <v>300</v>
      </c>
      <c r="G72" s="8">
        <f t="shared" si="6"/>
        <v>300</v>
      </c>
      <c r="H72" s="12">
        <v>300</v>
      </c>
      <c r="I72" s="21">
        <f t="shared" si="5"/>
        <v>19191.137547716382</v>
      </c>
      <c r="J72" s="15" t="s">
        <v>5</v>
      </c>
    </row>
    <row r="73" spans="2:10" x14ac:dyDescent="0.25">
      <c r="B73" s="1">
        <v>45000</v>
      </c>
      <c r="C73" s="5" t="s">
        <v>69</v>
      </c>
      <c r="D73" s="8"/>
      <c r="E73" s="8">
        <v>24.07</v>
      </c>
      <c r="F73" s="19">
        <v>400</v>
      </c>
      <c r="G73" s="8">
        <f t="shared" si="6"/>
        <v>400</v>
      </c>
      <c r="H73" s="12">
        <v>400</v>
      </c>
      <c r="I73" s="21">
        <f t="shared" si="5"/>
        <v>19591.137547716382</v>
      </c>
      <c r="J73" s="15" t="s">
        <v>5</v>
      </c>
    </row>
    <row r="74" spans="2:10" x14ac:dyDescent="0.25">
      <c r="B74" s="1">
        <v>45000</v>
      </c>
      <c r="C74" s="5" t="s">
        <v>70</v>
      </c>
      <c r="D74" s="8">
        <v>328.82</v>
      </c>
      <c r="E74" s="8">
        <v>24.07</v>
      </c>
      <c r="F74" s="19">
        <v>13.660988782717075</v>
      </c>
      <c r="G74" s="8">
        <f t="shared" si="6"/>
        <v>13.660988782717075</v>
      </c>
      <c r="H74" s="12">
        <f>D74/E74</f>
        <v>13.660988782717075</v>
      </c>
      <c r="I74" s="21">
        <f t="shared" si="5"/>
        <v>19604.7985364991</v>
      </c>
      <c r="J74" s="15" t="s">
        <v>2</v>
      </c>
    </row>
    <row r="75" spans="2:10" x14ac:dyDescent="0.25">
      <c r="B75" s="1">
        <v>45000</v>
      </c>
      <c r="C75" s="5" t="s">
        <v>71</v>
      </c>
      <c r="D75" s="8">
        <v>150</v>
      </c>
      <c r="E75" s="8">
        <v>24.07</v>
      </c>
      <c r="F75" s="19">
        <v>6.2318238471125884</v>
      </c>
      <c r="G75" s="8">
        <f t="shared" si="6"/>
        <v>6.2318238471125884</v>
      </c>
      <c r="H75" s="12">
        <f>D75/E75</f>
        <v>6.2318238471125884</v>
      </c>
      <c r="I75" s="21">
        <f t="shared" si="5"/>
        <v>19611.030360346213</v>
      </c>
      <c r="J75" s="15" t="s">
        <v>2</v>
      </c>
    </row>
    <row r="76" spans="2:10" x14ac:dyDescent="0.25">
      <c r="B76" s="1">
        <v>45000</v>
      </c>
      <c r="C76" s="5" t="s">
        <v>72</v>
      </c>
      <c r="D76" s="8">
        <v>2841.59</v>
      </c>
      <c r="E76" s="8">
        <v>24.07</v>
      </c>
      <c r="F76" s="19">
        <v>118.05525550477773</v>
      </c>
      <c r="G76" s="8">
        <f t="shared" si="6"/>
        <v>118.05525550477773</v>
      </c>
      <c r="H76" s="12">
        <f>D76/E76</f>
        <v>118.05525550477773</v>
      </c>
      <c r="I76" s="21">
        <f t="shared" si="5"/>
        <v>19729.085615850989</v>
      </c>
      <c r="J76" s="15" t="s">
        <v>2</v>
      </c>
    </row>
    <row r="77" spans="2:10" x14ac:dyDescent="0.25">
      <c r="B77" s="1">
        <v>45000</v>
      </c>
      <c r="C77" s="5" t="s">
        <v>73</v>
      </c>
      <c r="D77" s="8">
        <v>1612.43</v>
      </c>
      <c r="E77" s="8">
        <v>24.07</v>
      </c>
      <c r="F77" s="19">
        <v>66.989198171998339</v>
      </c>
      <c r="G77" s="8">
        <f t="shared" si="6"/>
        <v>66.989198171998339</v>
      </c>
      <c r="H77" s="12">
        <f>D77/E77</f>
        <v>66.989198171998339</v>
      </c>
      <c r="I77" s="21">
        <f t="shared" si="5"/>
        <v>19796.074814022988</v>
      </c>
      <c r="J77" s="15" t="s">
        <v>2</v>
      </c>
    </row>
    <row r="78" spans="2:10" x14ac:dyDescent="0.25">
      <c r="B78" s="1">
        <v>45000</v>
      </c>
      <c r="C78" s="5" t="s">
        <v>74</v>
      </c>
      <c r="D78" s="8" t="s">
        <v>75</v>
      </c>
      <c r="E78" s="8">
        <v>24.07</v>
      </c>
      <c r="F78" s="19">
        <v>260</v>
      </c>
      <c r="G78" s="8">
        <f t="shared" si="6"/>
        <v>260</v>
      </c>
      <c r="H78" s="12">
        <v>260</v>
      </c>
      <c r="I78" s="21">
        <f t="shared" si="5"/>
        <v>20056.074814022988</v>
      </c>
      <c r="J78" s="15" t="s">
        <v>5</v>
      </c>
    </row>
    <row r="79" spans="2:10" x14ac:dyDescent="0.25">
      <c r="B79" s="1">
        <v>45000</v>
      </c>
      <c r="C79" s="5" t="s">
        <v>76</v>
      </c>
      <c r="D79" s="8"/>
      <c r="E79" s="8">
        <v>24.07</v>
      </c>
      <c r="F79" s="19">
        <v>1550</v>
      </c>
      <c r="G79" s="8">
        <f t="shared" si="6"/>
        <v>1550</v>
      </c>
      <c r="H79" s="12">
        <v>1550</v>
      </c>
      <c r="I79" s="21">
        <f>H79+I78</f>
        <v>21606.074814022988</v>
      </c>
      <c r="J79" s="15" t="s">
        <v>5</v>
      </c>
    </row>
    <row r="80" spans="2:10" x14ac:dyDescent="0.25">
      <c r="B80" s="1">
        <v>45001</v>
      </c>
      <c r="C80" s="5" t="s">
        <v>77</v>
      </c>
      <c r="D80" s="8">
        <v>506</v>
      </c>
      <c r="E80" s="8">
        <v>24.13</v>
      </c>
      <c r="F80" s="19">
        <v>20.9697472026523</v>
      </c>
      <c r="G80" s="8">
        <f t="shared" si="6"/>
        <v>20.9697472026523</v>
      </c>
      <c r="H80" s="12">
        <f>D80/E80</f>
        <v>20.9697472026523</v>
      </c>
      <c r="I80" s="21">
        <f>H80+I79</f>
        <v>21627.044561225641</v>
      </c>
      <c r="J80" s="15" t="s">
        <v>2</v>
      </c>
    </row>
    <row r="81" spans="2:10" x14ac:dyDescent="0.25">
      <c r="B81" s="1">
        <v>45001</v>
      </c>
      <c r="C81" s="5" t="s">
        <v>78</v>
      </c>
      <c r="D81" s="8">
        <v>2412</v>
      </c>
      <c r="E81" s="8">
        <v>24.13</v>
      </c>
      <c r="F81" s="19">
        <v>99.958557811852472</v>
      </c>
      <c r="G81" s="8">
        <f t="shared" si="6"/>
        <v>99.958557811852472</v>
      </c>
      <c r="H81" s="12">
        <f>D81/E81</f>
        <v>99.958557811852472</v>
      </c>
      <c r="I81" s="21">
        <f t="shared" si="5"/>
        <v>21727.003119037494</v>
      </c>
      <c r="J81" s="15" t="s">
        <v>2</v>
      </c>
    </row>
    <row r="82" spans="2:10" x14ac:dyDescent="0.25">
      <c r="B82" s="1">
        <v>45001</v>
      </c>
      <c r="C82" s="5" t="s">
        <v>79</v>
      </c>
      <c r="D82" s="8">
        <v>53274.2</v>
      </c>
      <c r="E82" s="8">
        <v>24.13</v>
      </c>
      <c r="F82" s="19">
        <v>2207.7994198093661</v>
      </c>
      <c r="G82" s="8">
        <f t="shared" si="6"/>
        <v>2207.7994198093661</v>
      </c>
      <c r="H82" s="12">
        <f>D82/E82</f>
        <v>2207.7994198093661</v>
      </c>
      <c r="I82" s="21">
        <f t="shared" si="5"/>
        <v>23934.80253884686</v>
      </c>
      <c r="J82" s="15" t="s">
        <v>2</v>
      </c>
    </row>
    <row r="83" spans="2:10" x14ac:dyDescent="0.25">
      <c r="B83" s="1">
        <v>45001</v>
      </c>
      <c r="C83" s="5" t="s">
        <v>6</v>
      </c>
      <c r="D83" s="8"/>
      <c r="E83" s="8">
        <v>24.13</v>
      </c>
      <c r="F83" s="19">
        <v>700</v>
      </c>
      <c r="G83" s="8">
        <f t="shared" si="6"/>
        <v>700</v>
      </c>
      <c r="H83" s="12">
        <v>700</v>
      </c>
      <c r="I83" s="21">
        <f t="shared" si="5"/>
        <v>24634.80253884686</v>
      </c>
      <c r="J83" s="15" t="s">
        <v>5</v>
      </c>
    </row>
    <row r="84" spans="2:10" x14ac:dyDescent="0.25">
      <c r="B84" s="1">
        <v>45001</v>
      </c>
      <c r="C84" s="5" t="s">
        <v>80</v>
      </c>
      <c r="D84" s="8">
        <v>8655.57</v>
      </c>
      <c r="E84" s="8">
        <v>24.13</v>
      </c>
      <c r="F84" s="19">
        <v>358.70576046415249</v>
      </c>
      <c r="G84" s="8">
        <f t="shared" si="6"/>
        <v>358.70576046415249</v>
      </c>
      <c r="H84" s="12">
        <f>D84/E84</f>
        <v>358.70576046415249</v>
      </c>
      <c r="I84" s="21">
        <f t="shared" si="5"/>
        <v>24993.508299311012</v>
      </c>
      <c r="J84" s="15" t="s">
        <v>2</v>
      </c>
    </row>
    <row r="85" spans="2:10" x14ac:dyDescent="0.25">
      <c r="B85" s="1">
        <v>45001</v>
      </c>
      <c r="C85" s="5" t="s">
        <v>81</v>
      </c>
      <c r="D85" s="8">
        <v>16984.900000000001</v>
      </c>
      <c r="E85" s="8">
        <v>24.13</v>
      </c>
      <c r="F85" s="19">
        <v>703.89142146705353</v>
      </c>
      <c r="G85" s="8">
        <f t="shared" si="6"/>
        <v>703.89142146705353</v>
      </c>
      <c r="H85" s="12">
        <f>D85/E85</f>
        <v>703.89142146705353</v>
      </c>
      <c r="I85" s="21">
        <f t="shared" si="5"/>
        <v>25697.399720778067</v>
      </c>
      <c r="J85" s="15" t="s">
        <v>2</v>
      </c>
    </row>
    <row r="86" spans="2:10" x14ac:dyDescent="0.25">
      <c r="B86" s="1">
        <v>45002</v>
      </c>
      <c r="C86" s="5" t="s">
        <v>82</v>
      </c>
      <c r="D86" s="8"/>
      <c r="E86" s="8">
        <v>24.2</v>
      </c>
      <c r="F86" s="19">
        <v>400</v>
      </c>
      <c r="G86" s="8">
        <f t="shared" si="6"/>
        <v>400</v>
      </c>
      <c r="H86" s="12">
        <v>400</v>
      </c>
      <c r="I86" s="21">
        <f t="shared" si="5"/>
        <v>26097.399720778067</v>
      </c>
      <c r="J86" s="15" t="s">
        <v>83</v>
      </c>
    </row>
    <row r="87" spans="2:10" x14ac:dyDescent="0.25">
      <c r="B87" s="1">
        <v>45002</v>
      </c>
      <c r="C87" s="5" t="s">
        <v>84</v>
      </c>
      <c r="D87" s="8"/>
      <c r="E87" s="8">
        <v>24.2</v>
      </c>
      <c r="F87" s="19">
        <v>30</v>
      </c>
      <c r="G87" s="8">
        <f t="shared" si="6"/>
        <v>30</v>
      </c>
      <c r="H87" s="12">
        <v>30</v>
      </c>
      <c r="I87" s="21">
        <f t="shared" si="5"/>
        <v>26127.399720778067</v>
      </c>
      <c r="J87" s="15" t="s">
        <v>83</v>
      </c>
    </row>
    <row r="88" spans="2:10" x14ac:dyDescent="0.25">
      <c r="B88" s="1">
        <v>45002</v>
      </c>
      <c r="C88" s="5" t="s">
        <v>85</v>
      </c>
      <c r="D88" s="8">
        <v>12030.75</v>
      </c>
      <c r="E88" s="8">
        <v>24.2</v>
      </c>
      <c r="F88" s="19">
        <v>497.13842975206614</v>
      </c>
      <c r="G88" s="8">
        <f t="shared" si="6"/>
        <v>497.13842975206614</v>
      </c>
      <c r="H88" s="12">
        <f>D88/E88</f>
        <v>497.13842975206614</v>
      </c>
      <c r="I88" s="21">
        <f t="shared" si="5"/>
        <v>26624.538150530134</v>
      </c>
      <c r="J88" s="15" t="s">
        <v>2</v>
      </c>
    </row>
    <row r="89" spans="2:10" x14ac:dyDescent="0.25">
      <c r="B89" s="1">
        <v>45002</v>
      </c>
      <c r="C89" s="5" t="s">
        <v>41</v>
      </c>
      <c r="D89" s="8"/>
      <c r="E89" s="8">
        <v>24.2</v>
      </c>
      <c r="F89" s="19">
        <v>500</v>
      </c>
      <c r="G89" s="8">
        <f t="shared" si="6"/>
        <v>500</v>
      </c>
      <c r="H89" s="12">
        <v>500</v>
      </c>
      <c r="I89" s="21">
        <f t="shared" si="5"/>
        <v>27124.538150530134</v>
      </c>
      <c r="J89" s="15" t="s">
        <v>5</v>
      </c>
    </row>
    <row r="90" spans="2:10" x14ac:dyDescent="0.25">
      <c r="B90" s="1">
        <v>45002</v>
      </c>
      <c r="C90" s="5" t="s">
        <v>42</v>
      </c>
      <c r="D90" s="8"/>
      <c r="E90" s="8">
        <v>24.2</v>
      </c>
      <c r="F90" s="19">
        <v>496.87</v>
      </c>
      <c r="G90" s="8">
        <f t="shared" si="6"/>
        <v>496.87</v>
      </c>
      <c r="H90" s="12">
        <v>496.87</v>
      </c>
      <c r="I90" s="21">
        <f t="shared" si="5"/>
        <v>27621.408150530133</v>
      </c>
      <c r="J90" s="15" t="s">
        <v>2</v>
      </c>
    </row>
    <row r="91" spans="2:10" x14ac:dyDescent="0.25">
      <c r="B91" s="1">
        <v>45002</v>
      </c>
      <c r="C91" s="5" t="s">
        <v>86</v>
      </c>
      <c r="D91" s="8"/>
      <c r="E91" s="8">
        <v>24.2</v>
      </c>
      <c r="F91" s="19">
        <v>298.12</v>
      </c>
      <c r="G91" s="8">
        <f t="shared" si="6"/>
        <v>298.12</v>
      </c>
      <c r="H91" s="12">
        <v>298.12</v>
      </c>
      <c r="I91" s="21">
        <f t="shared" si="5"/>
        <v>27919.528150530132</v>
      </c>
      <c r="J91" s="15" t="s">
        <v>2</v>
      </c>
    </row>
    <row r="92" spans="2:10" x14ac:dyDescent="0.25">
      <c r="B92" s="1">
        <v>45002</v>
      </c>
      <c r="C92" s="5" t="s">
        <v>87</v>
      </c>
      <c r="D92" s="8">
        <v>1453</v>
      </c>
      <c r="E92" s="8">
        <v>24.2</v>
      </c>
      <c r="F92" s="19">
        <v>60.041322314049587</v>
      </c>
      <c r="G92" s="8">
        <f t="shared" si="6"/>
        <v>60.041322314049587</v>
      </c>
      <c r="H92" s="12">
        <f t="shared" ref="H92:H97" si="7">D92/E92</f>
        <v>60.041322314049587</v>
      </c>
      <c r="I92" s="21">
        <f t="shared" si="5"/>
        <v>27979.569472844181</v>
      </c>
      <c r="J92" s="15" t="s">
        <v>2</v>
      </c>
    </row>
    <row r="93" spans="2:10" x14ac:dyDescent="0.25">
      <c r="B93" s="1">
        <v>45002</v>
      </c>
      <c r="C93" s="5" t="s">
        <v>47</v>
      </c>
      <c r="D93" s="8">
        <v>964.8</v>
      </c>
      <c r="E93" s="8">
        <v>24.2</v>
      </c>
      <c r="F93" s="19">
        <v>39.867768595041319</v>
      </c>
      <c r="G93" s="8">
        <f t="shared" si="6"/>
        <v>39.867768595041319</v>
      </c>
      <c r="H93" s="12">
        <f t="shared" si="7"/>
        <v>39.867768595041319</v>
      </c>
      <c r="I93" s="21">
        <f t="shared" si="5"/>
        <v>28019.437241439224</v>
      </c>
      <c r="J93" s="15" t="s">
        <v>2</v>
      </c>
    </row>
    <row r="94" spans="2:10" x14ac:dyDescent="0.25">
      <c r="B94" s="1">
        <v>45002</v>
      </c>
      <c r="C94" s="5" t="s">
        <v>88</v>
      </c>
      <c r="D94" s="8">
        <v>964.8</v>
      </c>
      <c r="E94" s="8">
        <v>24.2</v>
      </c>
      <c r="F94" s="19">
        <v>39.867768595041319</v>
      </c>
      <c r="G94" s="8">
        <f t="shared" si="6"/>
        <v>39.867768595041319</v>
      </c>
      <c r="H94" s="12">
        <f t="shared" si="7"/>
        <v>39.867768595041319</v>
      </c>
      <c r="I94" s="21">
        <f t="shared" si="5"/>
        <v>28059.305010034266</v>
      </c>
      <c r="J94" s="15" t="s">
        <v>2</v>
      </c>
    </row>
    <row r="95" spans="2:10" x14ac:dyDescent="0.25">
      <c r="B95" s="1">
        <v>45003</v>
      </c>
      <c r="C95" s="5" t="s">
        <v>89</v>
      </c>
      <c r="D95" s="8">
        <v>1096</v>
      </c>
      <c r="E95" s="8">
        <v>24.12</v>
      </c>
      <c r="F95" s="19">
        <v>45.43946932006633</v>
      </c>
      <c r="G95" s="8">
        <f t="shared" si="6"/>
        <v>45.43946932006633</v>
      </c>
      <c r="H95" s="12">
        <f t="shared" si="7"/>
        <v>45.43946932006633</v>
      </c>
      <c r="I95" s="21">
        <f t="shared" si="5"/>
        <v>28104.744479354333</v>
      </c>
      <c r="J95" s="15" t="s">
        <v>2</v>
      </c>
    </row>
    <row r="96" spans="2:10" x14ac:dyDescent="0.25">
      <c r="B96" s="1">
        <v>45003</v>
      </c>
      <c r="C96" s="5" t="s">
        <v>29</v>
      </c>
      <c r="D96" s="8">
        <v>1206</v>
      </c>
      <c r="E96" s="8">
        <v>24.12</v>
      </c>
      <c r="F96" s="19">
        <v>50</v>
      </c>
      <c r="G96" s="8">
        <f t="shared" si="6"/>
        <v>50</v>
      </c>
      <c r="H96" s="12">
        <f t="shared" si="7"/>
        <v>50</v>
      </c>
      <c r="I96" s="21">
        <f t="shared" si="5"/>
        <v>28154.744479354333</v>
      </c>
      <c r="J96" s="15" t="s">
        <v>2</v>
      </c>
    </row>
    <row r="97" spans="2:10" x14ac:dyDescent="0.25">
      <c r="B97" s="1">
        <v>45005</v>
      </c>
      <c r="C97" s="5" t="s">
        <v>90</v>
      </c>
      <c r="D97" s="8">
        <v>1331</v>
      </c>
      <c r="E97" s="8">
        <v>24.2</v>
      </c>
      <c r="F97" s="19">
        <v>55</v>
      </c>
      <c r="G97" s="8">
        <f t="shared" si="6"/>
        <v>55</v>
      </c>
      <c r="H97" s="12">
        <f t="shared" si="7"/>
        <v>55</v>
      </c>
      <c r="I97" s="21">
        <f t="shared" si="5"/>
        <v>28209.744479354333</v>
      </c>
      <c r="J97" s="15" t="s">
        <v>2</v>
      </c>
    </row>
    <row r="98" spans="2:10" x14ac:dyDescent="0.25">
      <c r="B98" s="1">
        <v>45005</v>
      </c>
      <c r="C98" s="5" t="s">
        <v>91</v>
      </c>
      <c r="D98" s="8"/>
      <c r="E98" s="8">
        <v>24.2</v>
      </c>
      <c r="F98" s="19">
        <v>390</v>
      </c>
      <c r="G98" s="8">
        <f t="shared" si="6"/>
        <v>390</v>
      </c>
      <c r="H98" s="12">
        <v>390</v>
      </c>
      <c r="I98" s="21">
        <f t="shared" si="5"/>
        <v>28599.744479354333</v>
      </c>
      <c r="J98" s="15" t="s">
        <v>5</v>
      </c>
    </row>
    <row r="99" spans="2:10" x14ac:dyDescent="0.25">
      <c r="B99" s="1">
        <v>45005</v>
      </c>
      <c r="C99" s="5" t="s">
        <v>92</v>
      </c>
      <c r="D99" s="8"/>
      <c r="E99" s="8">
        <v>24.2</v>
      </c>
      <c r="F99" s="19">
        <v>9</v>
      </c>
      <c r="G99" s="8">
        <f t="shared" si="6"/>
        <v>9</v>
      </c>
      <c r="H99" s="12">
        <v>9</v>
      </c>
      <c r="I99" s="21">
        <f>H99+I98</f>
        <v>28608.744479354333</v>
      </c>
      <c r="J99" s="15" t="s">
        <v>5</v>
      </c>
    </row>
    <row r="100" spans="2:10" x14ac:dyDescent="0.25">
      <c r="B100" s="1">
        <v>45005</v>
      </c>
      <c r="C100" s="5" t="s">
        <v>93</v>
      </c>
      <c r="D100" s="8">
        <v>968</v>
      </c>
      <c r="E100" s="8">
        <v>24.2</v>
      </c>
      <c r="F100" s="19">
        <v>40</v>
      </c>
      <c r="G100" s="8">
        <f t="shared" si="6"/>
        <v>40</v>
      </c>
      <c r="H100" s="12">
        <f>D100/E100</f>
        <v>40</v>
      </c>
      <c r="I100" s="21">
        <f>H100+I99</f>
        <v>28648.744479354333</v>
      </c>
      <c r="J100" s="15" t="s">
        <v>2</v>
      </c>
    </row>
    <row r="101" spans="2:10" x14ac:dyDescent="0.25">
      <c r="B101" s="1">
        <v>45005</v>
      </c>
      <c r="C101" s="5" t="s">
        <v>94</v>
      </c>
      <c r="D101" s="8">
        <v>2420</v>
      </c>
      <c r="E101" s="8">
        <v>24.2</v>
      </c>
      <c r="F101" s="19">
        <v>100</v>
      </c>
      <c r="G101" s="8">
        <f t="shared" si="6"/>
        <v>100</v>
      </c>
      <c r="H101" s="12">
        <f>D101/E101</f>
        <v>100</v>
      </c>
      <c r="I101" s="21">
        <f t="shared" si="5"/>
        <v>28748.744479354333</v>
      </c>
      <c r="J101" s="15" t="s">
        <v>2</v>
      </c>
    </row>
    <row r="102" spans="2:10" x14ac:dyDescent="0.25">
      <c r="B102" s="1">
        <v>45006</v>
      </c>
      <c r="C102" s="5" t="s">
        <v>95</v>
      </c>
      <c r="D102" s="8"/>
      <c r="E102" s="8">
        <v>24.21</v>
      </c>
      <c r="F102" s="19">
        <v>600</v>
      </c>
      <c r="G102" s="8">
        <f t="shared" si="6"/>
        <v>600</v>
      </c>
      <c r="H102" s="12">
        <v>600</v>
      </c>
      <c r="I102" s="21">
        <f t="shared" si="5"/>
        <v>29348.744479354333</v>
      </c>
      <c r="J102" s="15" t="s">
        <v>5</v>
      </c>
    </row>
    <row r="103" spans="2:10" x14ac:dyDescent="0.25">
      <c r="B103" s="1">
        <v>45006</v>
      </c>
      <c r="C103" s="5" t="s">
        <v>96</v>
      </c>
      <c r="D103" s="8"/>
      <c r="E103" s="8">
        <v>24.21</v>
      </c>
      <c r="F103" s="19">
        <v>830</v>
      </c>
      <c r="G103" s="8">
        <f t="shared" si="6"/>
        <v>830</v>
      </c>
      <c r="H103" s="12">
        <v>830</v>
      </c>
      <c r="I103" s="21">
        <f t="shared" si="5"/>
        <v>30178.744479354333</v>
      </c>
      <c r="J103" s="15" t="s">
        <v>5</v>
      </c>
    </row>
    <row r="104" spans="2:10" x14ac:dyDescent="0.25">
      <c r="B104" s="1">
        <v>45006</v>
      </c>
      <c r="C104" s="5" t="s">
        <v>97</v>
      </c>
      <c r="D104" s="8">
        <v>482.4</v>
      </c>
      <c r="E104" s="8">
        <v>24.21</v>
      </c>
      <c r="F104" s="19">
        <v>19.925650557620816</v>
      </c>
      <c r="G104" s="8">
        <f t="shared" si="6"/>
        <v>19.925650557620816</v>
      </c>
      <c r="H104" s="12">
        <f t="shared" ref="H104:H113" si="8">D104/E104</f>
        <v>19.925650557620816</v>
      </c>
      <c r="I104" s="21">
        <f t="shared" si="5"/>
        <v>30198.670129911952</v>
      </c>
      <c r="J104" s="15" t="s">
        <v>2</v>
      </c>
    </row>
    <row r="105" spans="2:10" x14ac:dyDescent="0.25">
      <c r="B105" s="1">
        <v>45007</v>
      </c>
      <c r="C105" s="5" t="s">
        <v>98</v>
      </c>
      <c r="D105" s="8">
        <v>1413.19</v>
      </c>
      <c r="E105" s="8">
        <v>24.24</v>
      </c>
      <c r="F105" s="19">
        <v>58.299917491749184</v>
      </c>
      <c r="G105" s="8">
        <f t="shared" si="6"/>
        <v>58.299917491749184</v>
      </c>
      <c r="H105" s="12">
        <f t="shared" si="8"/>
        <v>58.299917491749184</v>
      </c>
      <c r="I105" s="21">
        <f t="shared" si="5"/>
        <v>30256.970047403702</v>
      </c>
      <c r="J105" s="15" t="s">
        <v>2</v>
      </c>
    </row>
    <row r="106" spans="2:10" x14ac:dyDescent="0.25">
      <c r="B106" s="1">
        <v>45007</v>
      </c>
      <c r="C106" s="5" t="s">
        <v>99</v>
      </c>
      <c r="D106" s="8">
        <v>54574</v>
      </c>
      <c r="E106" s="8">
        <v>24.24</v>
      </c>
      <c r="F106" s="19">
        <v>2251.4026402640266</v>
      </c>
      <c r="G106" s="8">
        <f t="shared" si="6"/>
        <v>2251.4026402640266</v>
      </c>
      <c r="H106" s="12">
        <f t="shared" si="8"/>
        <v>2251.4026402640266</v>
      </c>
      <c r="I106" s="21">
        <f t="shared" si="5"/>
        <v>32508.372687667728</v>
      </c>
      <c r="J106" s="15" t="s">
        <v>2</v>
      </c>
    </row>
    <row r="107" spans="2:10" x14ac:dyDescent="0.25">
      <c r="B107" s="1">
        <v>45007</v>
      </c>
      <c r="C107" s="5" t="s">
        <v>100</v>
      </c>
      <c r="D107" s="8">
        <v>18105.07</v>
      </c>
      <c r="E107" s="8">
        <v>24.24</v>
      </c>
      <c r="F107" s="19">
        <v>746.90882838283835</v>
      </c>
      <c r="G107" s="8">
        <f t="shared" si="6"/>
        <v>746.90882838283835</v>
      </c>
      <c r="H107" s="12">
        <f t="shared" si="8"/>
        <v>746.90882838283835</v>
      </c>
      <c r="I107" s="21">
        <f t="shared" si="5"/>
        <v>33255.281516050563</v>
      </c>
      <c r="J107" s="15" t="s">
        <v>2</v>
      </c>
    </row>
    <row r="108" spans="2:10" x14ac:dyDescent="0.25">
      <c r="B108" s="1">
        <v>45007</v>
      </c>
      <c r="C108" s="5" t="s">
        <v>101</v>
      </c>
      <c r="D108" s="8">
        <v>872.64</v>
      </c>
      <c r="E108" s="8">
        <v>24.24</v>
      </c>
      <c r="F108" s="19">
        <v>36</v>
      </c>
      <c r="G108" s="8">
        <f t="shared" si="6"/>
        <v>36</v>
      </c>
      <c r="H108" s="12">
        <f t="shared" si="8"/>
        <v>36</v>
      </c>
      <c r="I108" s="21">
        <f t="shared" si="5"/>
        <v>33291.281516050563</v>
      </c>
      <c r="J108" s="15" t="s">
        <v>2</v>
      </c>
    </row>
    <row r="109" spans="2:10" x14ac:dyDescent="0.25">
      <c r="B109" s="1">
        <v>45007</v>
      </c>
      <c r="C109" s="5" t="s">
        <v>102</v>
      </c>
      <c r="D109" s="8">
        <v>1432.6</v>
      </c>
      <c r="E109" s="8">
        <v>24.24</v>
      </c>
      <c r="F109" s="19">
        <v>59.100660066006604</v>
      </c>
      <c r="G109" s="8">
        <f t="shared" si="6"/>
        <v>59.100660066006604</v>
      </c>
      <c r="H109" s="12">
        <f t="shared" si="8"/>
        <v>59.100660066006604</v>
      </c>
      <c r="I109" s="21">
        <f t="shared" si="5"/>
        <v>33350.382176116567</v>
      </c>
      <c r="J109" s="15" t="s">
        <v>2</v>
      </c>
    </row>
    <row r="110" spans="2:10" x14ac:dyDescent="0.25">
      <c r="B110" s="1">
        <v>45007</v>
      </c>
      <c r="C110" s="5" t="s">
        <v>103</v>
      </c>
      <c r="D110" s="8">
        <v>1454.4</v>
      </c>
      <c r="E110" s="8">
        <v>24.24</v>
      </c>
      <c r="F110" s="19">
        <v>60.000000000000007</v>
      </c>
      <c r="G110" s="8">
        <f t="shared" si="6"/>
        <v>60.000000000000007</v>
      </c>
      <c r="H110" s="12">
        <f t="shared" si="8"/>
        <v>60.000000000000007</v>
      </c>
      <c r="I110" s="21">
        <f t="shared" si="5"/>
        <v>33410.382176116567</v>
      </c>
      <c r="J110" s="15" t="s">
        <v>2</v>
      </c>
    </row>
    <row r="111" spans="2:10" x14ac:dyDescent="0.25">
      <c r="B111" s="1">
        <v>45008</v>
      </c>
      <c r="C111" s="7" t="s">
        <v>104</v>
      </c>
      <c r="D111" s="8">
        <v>27269.56</v>
      </c>
      <c r="E111" s="8">
        <v>21.2</v>
      </c>
      <c r="F111" s="19">
        <v>1286.3000000000002</v>
      </c>
      <c r="G111" s="8">
        <f t="shared" si="6"/>
        <v>1286.3000000000002</v>
      </c>
      <c r="H111" s="12">
        <f t="shared" si="8"/>
        <v>1286.3000000000002</v>
      </c>
      <c r="I111" s="21">
        <f t="shared" si="5"/>
        <v>34696.68217611657</v>
      </c>
      <c r="J111" s="15" t="s">
        <v>2</v>
      </c>
    </row>
    <row r="112" spans="2:10" x14ac:dyDescent="0.25">
      <c r="B112" s="1">
        <v>45008</v>
      </c>
      <c r="C112" s="5" t="s">
        <v>105</v>
      </c>
      <c r="D112" s="8">
        <v>9014.01</v>
      </c>
      <c r="E112" s="8">
        <v>24.2</v>
      </c>
      <c r="F112" s="19">
        <v>372.47975206611574</v>
      </c>
      <c r="G112" s="8">
        <f t="shared" si="6"/>
        <v>372.47975206611574</v>
      </c>
      <c r="H112" s="12">
        <f t="shared" si="8"/>
        <v>372.47975206611574</v>
      </c>
      <c r="I112" s="21">
        <f t="shared" si="5"/>
        <v>35069.161928182686</v>
      </c>
      <c r="J112" s="15" t="s">
        <v>2</v>
      </c>
    </row>
    <row r="113" spans="2:10" x14ac:dyDescent="0.25">
      <c r="B113" s="1">
        <v>45008</v>
      </c>
      <c r="C113" s="5" t="s">
        <v>106</v>
      </c>
      <c r="D113" s="8">
        <v>363</v>
      </c>
      <c r="E113" s="8">
        <v>24.2</v>
      </c>
      <c r="F113" s="19">
        <v>15</v>
      </c>
      <c r="G113" s="8">
        <f t="shared" si="6"/>
        <v>15</v>
      </c>
      <c r="H113" s="12">
        <f t="shared" si="8"/>
        <v>15</v>
      </c>
      <c r="I113" s="21">
        <f>H113+I112</f>
        <v>35084.161928182686</v>
      </c>
      <c r="J113" s="15" t="s">
        <v>2</v>
      </c>
    </row>
    <row r="114" spans="2:10" x14ac:dyDescent="0.25">
      <c r="B114" s="1">
        <v>45008</v>
      </c>
      <c r="C114" s="5" t="s">
        <v>107</v>
      </c>
      <c r="D114" s="8"/>
      <c r="E114" s="8">
        <v>24.2</v>
      </c>
      <c r="F114" s="19">
        <v>20000</v>
      </c>
      <c r="G114" s="8">
        <f t="shared" si="6"/>
        <v>20000</v>
      </c>
      <c r="H114" s="12">
        <v>20000</v>
      </c>
      <c r="I114" s="21">
        <f>I113+H114</f>
        <v>55084.161928182686</v>
      </c>
      <c r="J114" s="15" t="s">
        <v>5</v>
      </c>
    </row>
    <row r="115" spans="2:10" x14ac:dyDescent="0.25">
      <c r="B115" s="1">
        <v>45009</v>
      </c>
      <c r="C115" s="5" t="s">
        <v>108</v>
      </c>
      <c r="D115" s="8">
        <v>141</v>
      </c>
      <c r="E115" s="8">
        <v>24.3</v>
      </c>
      <c r="F115" s="19">
        <v>5.8024691358024691</v>
      </c>
      <c r="G115" s="8">
        <f t="shared" si="6"/>
        <v>5.8024691358024691</v>
      </c>
      <c r="H115" s="12">
        <f>D115/E115</f>
        <v>5.8024691358024691</v>
      </c>
      <c r="I115" s="21">
        <f>I114+H115</f>
        <v>55089.964397318487</v>
      </c>
      <c r="J115" s="15" t="s">
        <v>2</v>
      </c>
    </row>
    <row r="116" spans="2:10" x14ac:dyDescent="0.25">
      <c r="B116" s="1">
        <v>45009</v>
      </c>
      <c r="C116" s="5" t="s">
        <v>109</v>
      </c>
      <c r="D116" s="8">
        <v>14215.5</v>
      </c>
      <c r="E116" s="8">
        <v>24.3</v>
      </c>
      <c r="F116" s="19">
        <v>585</v>
      </c>
      <c r="G116" s="8">
        <f t="shared" si="6"/>
        <v>585</v>
      </c>
      <c r="H116" s="12">
        <f>D116/E116</f>
        <v>585</v>
      </c>
      <c r="I116" s="21">
        <f t="shared" si="5"/>
        <v>55674.964397318487</v>
      </c>
      <c r="J116" s="15" t="s">
        <v>2</v>
      </c>
    </row>
    <row r="117" spans="2:10" x14ac:dyDescent="0.25">
      <c r="B117" s="1">
        <v>45009</v>
      </c>
      <c r="C117" s="5" t="s">
        <v>41</v>
      </c>
      <c r="D117" s="8">
        <v>12150</v>
      </c>
      <c r="E117" s="8">
        <v>24.3</v>
      </c>
      <c r="F117" s="19">
        <v>500</v>
      </c>
      <c r="G117" s="8">
        <f t="shared" si="6"/>
        <v>500</v>
      </c>
      <c r="H117" s="12">
        <f>D117/E117</f>
        <v>500</v>
      </c>
      <c r="I117" s="21">
        <f t="shared" si="5"/>
        <v>56174.964397318487</v>
      </c>
      <c r="J117" s="15" t="s">
        <v>2</v>
      </c>
    </row>
    <row r="118" spans="2:10" x14ac:dyDescent="0.25">
      <c r="B118" s="1">
        <v>45009</v>
      </c>
      <c r="C118" s="5" t="s">
        <v>47</v>
      </c>
      <c r="D118" s="8">
        <v>974</v>
      </c>
      <c r="E118" s="8">
        <v>24.3</v>
      </c>
      <c r="F118" s="19">
        <v>40.08230452674897</v>
      </c>
      <c r="G118" s="8">
        <f t="shared" si="6"/>
        <v>40.08230452674897</v>
      </c>
      <c r="H118" s="12">
        <f>D118/E118</f>
        <v>40.08230452674897</v>
      </c>
      <c r="I118" s="21">
        <f t="shared" si="5"/>
        <v>56215.046701845233</v>
      </c>
      <c r="J118" s="15" t="s">
        <v>2</v>
      </c>
    </row>
    <row r="119" spans="2:10" x14ac:dyDescent="0.25">
      <c r="B119" s="1">
        <v>45009</v>
      </c>
      <c r="C119" s="5" t="s">
        <v>110</v>
      </c>
      <c r="D119" s="8"/>
      <c r="E119" s="8">
        <v>24.3</v>
      </c>
      <c r="F119" s="19">
        <v>60</v>
      </c>
      <c r="G119" s="8">
        <f t="shared" si="6"/>
        <v>60</v>
      </c>
      <c r="H119" s="12">
        <v>60</v>
      </c>
      <c r="I119" s="21">
        <f t="shared" si="5"/>
        <v>56275.046701845233</v>
      </c>
      <c r="J119" s="15" t="s">
        <v>5</v>
      </c>
    </row>
    <row r="120" spans="2:10" x14ac:dyDescent="0.25">
      <c r="B120" s="1">
        <v>45009</v>
      </c>
      <c r="C120" s="5" t="s">
        <v>111</v>
      </c>
      <c r="D120" s="8">
        <v>1676.56</v>
      </c>
      <c r="E120" s="8">
        <v>24.3</v>
      </c>
      <c r="F120" s="19">
        <v>68.994238683127563</v>
      </c>
      <c r="G120" s="8">
        <f t="shared" si="6"/>
        <v>68.994238683127563</v>
      </c>
      <c r="H120" s="12">
        <f t="shared" ref="H120:H138" si="9">D120/E120</f>
        <v>68.994238683127563</v>
      </c>
      <c r="I120" s="21">
        <f t="shared" si="5"/>
        <v>56344.040940528357</v>
      </c>
      <c r="J120" s="15" t="s">
        <v>2</v>
      </c>
    </row>
    <row r="121" spans="2:10" x14ac:dyDescent="0.25">
      <c r="B121" s="1">
        <v>45012</v>
      </c>
      <c r="C121" s="5" t="s">
        <v>112</v>
      </c>
      <c r="D121" s="8">
        <v>2603.54</v>
      </c>
      <c r="E121" s="8">
        <v>24.4</v>
      </c>
      <c r="F121" s="19">
        <v>106.70245901639345</v>
      </c>
      <c r="G121" s="8">
        <f t="shared" si="6"/>
        <v>106.70245901639345</v>
      </c>
      <c r="H121" s="12">
        <f t="shared" si="9"/>
        <v>106.70245901639345</v>
      </c>
      <c r="I121" s="21">
        <f t="shared" si="5"/>
        <v>56450.74339954475</v>
      </c>
      <c r="J121" s="15" t="s">
        <v>2</v>
      </c>
    </row>
    <row r="122" spans="2:10" x14ac:dyDescent="0.25">
      <c r="B122" s="1">
        <v>45012</v>
      </c>
      <c r="C122" s="5" t="s">
        <v>113</v>
      </c>
      <c r="D122" s="8">
        <v>261.24</v>
      </c>
      <c r="E122" s="8">
        <v>24.4</v>
      </c>
      <c r="F122" s="19">
        <v>10.706557377049181</v>
      </c>
      <c r="G122" s="8">
        <f t="shared" si="6"/>
        <v>10.706557377049181</v>
      </c>
      <c r="H122" s="12">
        <f t="shared" si="9"/>
        <v>10.706557377049181</v>
      </c>
      <c r="I122" s="21">
        <f t="shared" si="5"/>
        <v>56461.449956921802</v>
      </c>
      <c r="J122" s="15" t="s">
        <v>2</v>
      </c>
    </row>
    <row r="123" spans="2:10" x14ac:dyDescent="0.25">
      <c r="B123" s="1">
        <v>45012</v>
      </c>
      <c r="C123" s="5" t="s">
        <v>114</v>
      </c>
      <c r="D123" s="8">
        <v>3904</v>
      </c>
      <c r="E123" s="8">
        <v>24.4</v>
      </c>
      <c r="F123" s="19">
        <v>160</v>
      </c>
      <c r="G123" s="8">
        <f t="shared" si="6"/>
        <v>160</v>
      </c>
      <c r="H123" s="12">
        <f t="shared" si="9"/>
        <v>160</v>
      </c>
      <c r="I123" s="21">
        <f t="shared" si="5"/>
        <v>56621.449956921802</v>
      </c>
      <c r="J123" s="15" t="s">
        <v>2</v>
      </c>
    </row>
    <row r="124" spans="2:10" x14ac:dyDescent="0.25">
      <c r="B124" s="1">
        <v>45012</v>
      </c>
      <c r="C124" s="5" t="s">
        <v>115</v>
      </c>
      <c r="D124" s="8">
        <v>28411.1</v>
      </c>
      <c r="E124" s="8">
        <v>24.4</v>
      </c>
      <c r="F124" s="19">
        <v>1164.389344262295</v>
      </c>
      <c r="G124" s="8">
        <f t="shared" si="6"/>
        <v>1164.389344262295</v>
      </c>
      <c r="H124" s="12">
        <f t="shared" si="9"/>
        <v>1164.389344262295</v>
      </c>
      <c r="I124" s="21">
        <f t="shared" si="5"/>
        <v>57785.839301184096</v>
      </c>
      <c r="J124" s="15" t="s">
        <v>2</v>
      </c>
    </row>
    <row r="125" spans="2:10" x14ac:dyDescent="0.25">
      <c r="B125" s="1">
        <v>45012</v>
      </c>
      <c r="C125" s="5" t="s">
        <v>116</v>
      </c>
      <c r="D125" s="8">
        <v>512.38</v>
      </c>
      <c r="E125" s="8">
        <v>24.4</v>
      </c>
      <c r="F125" s="19">
        <v>20.999180327868853</v>
      </c>
      <c r="G125" s="8">
        <f t="shared" si="6"/>
        <v>20.999180327868853</v>
      </c>
      <c r="H125" s="12">
        <f t="shared" si="9"/>
        <v>20.999180327868853</v>
      </c>
      <c r="I125" s="21">
        <f>H125+I124</f>
        <v>57806.838481511964</v>
      </c>
      <c r="J125" s="15" t="s">
        <v>2</v>
      </c>
    </row>
    <row r="126" spans="2:10" x14ac:dyDescent="0.25">
      <c r="B126" s="1">
        <v>45012</v>
      </c>
      <c r="C126" s="5" t="s">
        <v>117</v>
      </c>
      <c r="D126" s="8">
        <v>4880</v>
      </c>
      <c r="E126" s="8">
        <v>24.4</v>
      </c>
      <c r="F126" s="19">
        <v>200</v>
      </c>
      <c r="G126" s="8">
        <f t="shared" si="6"/>
        <v>200</v>
      </c>
      <c r="H126" s="12">
        <f t="shared" si="9"/>
        <v>200</v>
      </c>
      <c r="I126" s="21">
        <f t="shared" si="5"/>
        <v>58006.838481511964</v>
      </c>
      <c r="J126" s="15" t="s">
        <v>2</v>
      </c>
    </row>
    <row r="127" spans="2:10" x14ac:dyDescent="0.25">
      <c r="B127" s="1">
        <v>45013</v>
      </c>
      <c r="C127" s="5" t="s">
        <v>118</v>
      </c>
      <c r="D127" s="8">
        <v>36.799999999999997</v>
      </c>
      <c r="E127" s="8">
        <v>24.39</v>
      </c>
      <c r="F127" s="19">
        <v>1.5088150881508813</v>
      </c>
      <c r="G127" s="8">
        <f t="shared" si="6"/>
        <v>1.5088150881508813</v>
      </c>
      <c r="H127" s="12">
        <f t="shared" si="9"/>
        <v>1.5088150881508813</v>
      </c>
      <c r="I127" s="21">
        <f t="shared" si="5"/>
        <v>58008.347296600114</v>
      </c>
      <c r="J127" s="15" t="s">
        <v>2</v>
      </c>
    </row>
    <row r="128" spans="2:10" x14ac:dyDescent="0.25">
      <c r="B128" s="1">
        <v>45013</v>
      </c>
      <c r="C128" s="5" t="s">
        <v>119</v>
      </c>
      <c r="D128" s="8">
        <v>46394.98</v>
      </c>
      <c r="E128" s="8">
        <v>24.39</v>
      </c>
      <c r="F128" s="19">
        <v>1902.2132021320215</v>
      </c>
      <c r="G128" s="8">
        <f t="shared" si="6"/>
        <v>1902.2132021320215</v>
      </c>
      <c r="H128" s="12">
        <f t="shared" si="9"/>
        <v>1902.2132021320215</v>
      </c>
      <c r="I128" s="21">
        <f t="shared" si="5"/>
        <v>59910.560498732135</v>
      </c>
      <c r="J128" s="15" t="s">
        <v>2</v>
      </c>
    </row>
    <row r="129" spans="2:10" x14ac:dyDescent="0.25">
      <c r="B129" s="1">
        <v>45013</v>
      </c>
      <c r="C129" s="5" t="s">
        <v>120</v>
      </c>
      <c r="D129" s="8">
        <v>16195.69</v>
      </c>
      <c r="E129" s="8">
        <v>24.39</v>
      </c>
      <c r="F129" s="19">
        <v>664.02993029930303</v>
      </c>
      <c r="G129" s="8">
        <f t="shared" si="6"/>
        <v>664.02993029930303</v>
      </c>
      <c r="H129" s="12">
        <f t="shared" si="9"/>
        <v>664.02993029930303</v>
      </c>
      <c r="I129" s="21">
        <f t="shared" si="5"/>
        <v>60574.590429031436</v>
      </c>
      <c r="J129" s="15" t="s">
        <v>2</v>
      </c>
    </row>
    <row r="130" spans="2:10" x14ac:dyDescent="0.25">
      <c r="B130" s="1">
        <v>45013</v>
      </c>
      <c r="C130" s="5" t="s">
        <v>121</v>
      </c>
      <c r="D130" s="8">
        <v>2865</v>
      </c>
      <c r="E130" s="8">
        <v>24.39</v>
      </c>
      <c r="F130" s="19">
        <v>117.46617466174662</v>
      </c>
      <c r="G130" s="8">
        <f t="shared" si="6"/>
        <v>117.46617466174662</v>
      </c>
      <c r="H130" s="12">
        <f t="shared" si="9"/>
        <v>117.46617466174662</v>
      </c>
      <c r="I130" s="21">
        <f t="shared" si="5"/>
        <v>60692.056603693185</v>
      </c>
      <c r="J130" s="15" t="s">
        <v>2</v>
      </c>
    </row>
    <row r="131" spans="2:10" x14ac:dyDescent="0.25">
      <c r="B131" s="1">
        <v>45014</v>
      </c>
      <c r="C131" s="5" t="s">
        <v>122</v>
      </c>
      <c r="D131" s="8">
        <v>1057.5</v>
      </c>
      <c r="E131" s="8">
        <v>24.41</v>
      </c>
      <c r="F131" s="19">
        <v>43.322408848832445</v>
      </c>
      <c r="G131" s="8">
        <f t="shared" si="6"/>
        <v>43.322408848832445</v>
      </c>
      <c r="H131" s="12">
        <f t="shared" si="9"/>
        <v>43.322408848832445</v>
      </c>
      <c r="I131" s="21">
        <f t="shared" si="5"/>
        <v>60735.37901254202</v>
      </c>
      <c r="J131" s="15" t="s">
        <v>2</v>
      </c>
    </row>
    <row r="132" spans="2:10" x14ac:dyDescent="0.25">
      <c r="B132" s="1">
        <v>45014</v>
      </c>
      <c r="C132" s="5" t="s">
        <v>123</v>
      </c>
      <c r="D132" s="8">
        <v>1510.93</v>
      </c>
      <c r="E132" s="8">
        <v>24.41</v>
      </c>
      <c r="F132" s="19">
        <v>61.897992625972961</v>
      </c>
      <c r="G132" s="8">
        <f t="shared" si="6"/>
        <v>61.897992625972961</v>
      </c>
      <c r="H132" s="12">
        <f t="shared" si="9"/>
        <v>61.897992625972961</v>
      </c>
      <c r="I132" s="21">
        <f t="shared" si="5"/>
        <v>60797.277005167991</v>
      </c>
      <c r="J132" s="15" t="s">
        <v>2</v>
      </c>
    </row>
    <row r="133" spans="2:10" x14ac:dyDescent="0.25">
      <c r="B133" s="1">
        <v>45014</v>
      </c>
      <c r="C133" s="8" t="s">
        <v>124</v>
      </c>
      <c r="D133" s="8">
        <v>12205</v>
      </c>
      <c r="E133" s="8">
        <v>24.41</v>
      </c>
      <c r="F133" s="19">
        <v>500</v>
      </c>
      <c r="G133" s="8">
        <f t="shared" si="6"/>
        <v>500</v>
      </c>
      <c r="H133" s="12">
        <f t="shared" si="9"/>
        <v>500</v>
      </c>
      <c r="I133" s="21">
        <f t="shared" ref="I133:I159" si="10">H133+I132</f>
        <v>61297.277005167991</v>
      </c>
      <c r="J133" s="15" t="s">
        <v>2</v>
      </c>
    </row>
    <row r="134" spans="2:10" x14ac:dyDescent="0.25">
      <c r="B134" s="1">
        <v>45014</v>
      </c>
      <c r="C134" s="5" t="s">
        <v>125</v>
      </c>
      <c r="D134" s="8">
        <v>1289.1400000000001</v>
      </c>
      <c r="E134" s="8">
        <v>24.41</v>
      </c>
      <c r="F134" s="19">
        <v>52.811962310528479</v>
      </c>
      <c r="G134" s="8">
        <f t="shared" ref="G134:G160" si="11">+H134</f>
        <v>52.811962310528479</v>
      </c>
      <c r="H134" s="12">
        <f t="shared" si="9"/>
        <v>52.811962310528479</v>
      </c>
      <c r="I134" s="21">
        <f t="shared" si="10"/>
        <v>61350.088967478521</v>
      </c>
      <c r="J134" s="15" t="s">
        <v>2</v>
      </c>
    </row>
    <row r="135" spans="2:10" x14ac:dyDescent="0.25">
      <c r="B135" s="1">
        <v>45014</v>
      </c>
      <c r="C135" s="5" t="s">
        <v>125</v>
      </c>
      <c r="D135" s="8">
        <v>1586.65</v>
      </c>
      <c r="E135" s="8">
        <v>24.41</v>
      </c>
      <c r="F135" s="19">
        <v>65</v>
      </c>
      <c r="G135" s="8">
        <f t="shared" si="11"/>
        <v>65</v>
      </c>
      <c r="H135" s="12">
        <f t="shared" si="9"/>
        <v>65</v>
      </c>
      <c r="I135" s="21">
        <f t="shared" si="10"/>
        <v>61415.088967478521</v>
      </c>
      <c r="J135" s="15" t="s">
        <v>2</v>
      </c>
    </row>
    <row r="136" spans="2:10" x14ac:dyDescent="0.25">
      <c r="B136" s="1">
        <v>45014</v>
      </c>
      <c r="C136" s="5" t="s">
        <v>126</v>
      </c>
      <c r="D136" s="8">
        <v>512.61</v>
      </c>
      <c r="E136" s="8">
        <v>24.41</v>
      </c>
      <c r="F136" s="19">
        <v>21</v>
      </c>
      <c r="G136" s="8">
        <f t="shared" si="11"/>
        <v>21</v>
      </c>
      <c r="H136" s="12">
        <f t="shared" si="9"/>
        <v>21</v>
      </c>
      <c r="I136" s="21">
        <f t="shared" si="10"/>
        <v>61436.088967478521</v>
      </c>
      <c r="J136" s="15" t="s">
        <v>2</v>
      </c>
    </row>
    <row r="137" spans="2:10" x14ac:dyDescent="0.25">
      <c r="B137" s="1">
        <v>45014</v>
      </c>
      <c r="C137" s="5" t="s">
        <v>127</v>
      </c>
      <c r="D137" s="8">
        <v>332</v>
      </c>
      <c r="E137" s="8">
        <v>24.41</v>
      </c>
      <c r="F137" s="19">
        <v>13.600983203605081</v>
      </c>
      <c r="G137" s="8">
        <f t="shared" si="11"/>
        <v>13.600983203605081</v>
      </c>
      <c r="H137" s="12">
        <f t="shared" si="9"/>
        <v>13.600983203605081</v>
      </c>
      <c r="I137" s="21">
        <f t="shared" si="10"/>
        <v>61449.689950682128</v>
      </c>
      <c r="J137" s="15" t="s">
        <v>2</v>
      </c>
    </row>
    <row r="138" spans="2:10" x14ac:dyDescent="0.25">
      <c r="B138" s="1">
        <v>45014</v>
      </c>
      <c r="C138" s="5" t="s">
        <v>127</v>
      </c>
      <c r="D138" s="8">
        <v>178.78</v>
      </c>
      <c r="E138" s="8">
        <v>24.41</v>
      </c>
      <c r="F138" s="19">
        <v>7.3240475215075787</v>
      </c>
      <c r="G138" s="8">
        <f t="shared" si="11"/>
        <v>7.3240475215075787</v>
      </c>
      <c r="H138" s="12">
        <f t="shared" si="9"/>
        <v>7.3240475215075787</v>
      </c>
      <c r="I138" s="21">
        <f t="shared" si="10"/>
        <v>61457.013998203634</v>
      </c>
      <c r="J138" s="15" t="s">
        <v>2</v>
      </c>
    </row>
    <row r="139" spans="2:10" x14ac:dyDescent="0.25">
      <c r="B139" s="1">
        <v>45014</v>
      </c>
      <c r="C139" s="5" t="s">
        <v>128</v>
      </c>
      <c r="D139" s="8"/>
      <c r="E139" s="8">
        <v>24.41</v>
      </c>
      <c r="F139" s="19">
        <v>160</v>
      </c>
      <c r="G139" s="8">
        <f t="shared" si="11"/>
        <v>160</v>
      </c>
      <c r="H139" s="12">
        <v>160</v>
      </c>
      <c r="I139" s="21">
        <f t="shared" si="10"/>
        <v>61617.013998203634</v>
      </c>
      <c r="J139" s="15" t="s">
        <v>5</v>
      </c>
    </row>
    <row r="140" spans="2:10" x14ac:dyDescent="0.25">
      <c r="B140" s="1">
        <v>45015</v>
      </c>
      <c r="C140" s="5" t="s">
        <v>129</v>
      </c>
      <c r="D140" s="8"/>
      <c r="E140" s="8">
        <v>24.48</v>
      </c>
      <c r="F140" s="19">
        <v>150</v>
      </c>
      <c r="G140" s="8">
        <f t="shared" si="11"/>
        <v>150</v>
      </c>
      <c r="H140" s="12">
        <v>150</v>
      </c>
      <c r="I140" s="21">
        <f t="shared" si="10"/>
        <v>61767.013998203634</v>
      </c>
      <c r="J140" s="15" t="s">
        <v>5</v>
      </c>
    </row>
    <row r="141" spans="2:10" x14ac:dyDescent="0.25">
      <c r="B141" s="1">
        <v>45015</v>
      </c>
      <c r="C141" s="5" t="s">
        <v>130</v>
      </c>
      <c r="D141" s="8"/>
      <c r="E141" s="8">
        <v>24.48</v>
      </c>
      <c r="F141" s="19">
        <v>104</v>
      </c>
      <c r="G141" s="8">
        <f t="shared" si="11"/>
        <v>104</v>
      </c>
      <c r="H141" s="12">
        <v>104</v>
      </c>
      <c r="I141" s="21">
        <f t="shared" si="10"/>
        <v>61871.013998203634</v>
      </c>
      <c r="J141" s="15" t="s">
        <v>5</v>
      </c>
    </row>
    <row r="142" spans="2:10" x14ac:dyDescent="0.25">
      <c r="B142" s="1">
        <v>45015</v>
      </c>
      <c r="C142" s="5" t="s">
        <v>131</v>
      </c>
      <c r="D142" s="8">
        <v>367.2</v>
      </c>
      <c r="E142" s="8">
        <v>24.48</v>
      </c>
      <c r="F142" s="19">
        <v>15</v>
      </c>
      <c r="G142" s="8">
        <f t="shared" si="11"/>
        <v>15</v>
      </c>
      <c r="H142" s="12">
        <f>D142/E142</f>
        <v>15</v>
      </c>
      <c r="I142" s="21">
        <f t="shared" si="10"/>
        <v>61886.013998203634</v>
      </c>
      <c r="J142" s="15" t="s">
        <v>2</v>
      </c>
    </row>
    <row r="143" spans="2:10" x14ac:dyDescent="0.25">
      <c r="B143" s="1">
        <v>45015</v>
      </c>
      <c r="C143" s="5" t="s">
        <v>132</v>
      </c>
      <c r="D143" s="8">
        <v>203.99</v>
      </c>
      <c r="E143" s="8">
        <v>24.48</v>
      </c>
      <c r="F143" s="19">
        <v>8.3329248366013076</v>
      </c>
      <c r="G143" s="8">
        <f t="shared" si="11"/>
        <v>8.3329248366013076</v>
      </c>
      <c r="H143" s="12">
        <f>D143/E143</f>
        <v>8.3329248366013076</v>
      </c>
      <c r="I143" s="21">
        <f t="shared" si="10"/>
        <v>61894.346923040233</v>
      </c>
      <c r="J143" s="15" t="s">
        <v>2</v>
      </c>
    </row>
    <row r="144" spans="2:10" x14ac:dyDescent="0.25">
      <c r="B144" s="1">
        <v>45015</v>
      </c>
      <c r="C144" s="5" t="s">
        <v>133</v>
      </c>
      <c r="D144" s="8">
        <v>6304.08</v>
      </c>
      <c r="E144" s="8">
        <v>24.48</v>
      </c>
      <c r="F144" s="19">
        <v>257.51960784313724</v>
      </c>
      <c r="G144" s="8">
        <f t="shared" si="11"/>
        <v>257.51960784313724</v>
      </c>
      <c r="H144" s="12">
        <f>D144/E144</f>
        <v>257.51960784313724</v>
      </c>
      <c r="I144" s="21">
        <f t="shared" si="10"/>
        <v>62151.866530883373</v>
      </c>
      <c r="J144" s="15" t="s">
        <v>2</v>
      </c>
    </row>
    <row r="145" spans="2:10" x14ac:dyDescent="0.25">
      <c r="B145" s="1">
        <v>45015</v>
      </c>
      <c r="C145" s="5" t="s">
        <v>134</v>
      </c>
      <c r="D145" s="8">
        <v>538.17999999999995</v>
      </c>
      <c r="E145" s="8">
        <v>24.48</v>
      </c>
      <c r="F145" s="19">
        <v>21.984477124183005</v>
      </c>
      <c r="G145" s="8">
        <f t="shared" si="11"/>
        <v>21.984477124183005</v>
      </c>
      <c r="H145" s="12">
        <f>D145/E145</f>
        <v>21.984477124183005</v>
      </c>
      <c r="I145" s="21">
        <f t="shared" si="10"/>
        <v>62173.851008007558</v>
      </c>
      <c r="J145" s="15" t="s">
        <v>2</v>
      </c>
    </row>
    <row r="146" spans="2:10" x14ac:dyDescent="0.25">
      <c r="B146" s="1">
        <v>45015</v>
      </c>
      <c r="C146" s="5" t="s">
        <v>135</v>
      </c>
      <c r="D146" s="8"/>
      <c r="E146" s="8">
        <v>24.48</v>
      </c>
      <c r="F146" s="19">
        <v>2920</v>
      </c>
      <c r="G146" s="8">
        <f t="shared" si="11"/>
        <v>2920</v>
      </c>
      <c r="H146" s="12">
        <v>2920</v>
      </c>
      <c r="I146" s="21">
        <f t="shared" si="10"/>
        <v>65093.851008007558</v>
      </c>
      <c r="J146" s="15" t="s">
        <v>5</v>
      </c>
    </row>
    <row r="147" spans="2:10" x14ac:dyDescent="0.25">
      <c r="B147" s="1">
        <v>45015</v>
      </c>
      <c r="C147" s="5" t="s">
        <v>136</v>
      </c>
      <c r="D147" s="8">
        <v>1833.46</v>
      </c>
      <c r="E147" s="8">
        <v>24.48</v>
      </c>
      <c r="F147" s="19">
        <v>74.896241830065364</v>
      </c>
      <c r="G147" s="8">
        <f t="shared" si="11"/>
        <v>74.896241830065364</v>
      </c>
      <c r="H147" s="12">
        <f t="shared" ref="H147:H153" si="12">D147/E147</f>
        <v>74.896241830065364</v>
      </c>
      <c r="I147" s="21">
        <f t="shared" si="10"/>
        <v>65168.747249837623</v>
      </c>
      <c r="J147" s="15" t="s">
        <v>2</v>
      </c>
    </row>
    <row r="148" spans="2:10" x14ac:dyDescent="0.25">
      <c r="B148" s="1">
        <v>45015</v>
      </c>
      <c r="C148" s="5" t="s">
        <v>137</v>
      </c>
      <c r="D148" s="8">
        <v>612</v>
      </c>
      <c r="E148" s="8">
        <v>24.48</v>
      </c>
      <c r="F148" s="19">
        <v>25</v>
      </c>
      <c r="G148" s="8">
        <f t="shared" si="11"/>
        <v>25</v>
      </c>
      <c r="H148" s="12">
        <f t="shared" si="12"/>
        <v>25</v>
      </c>
      <c r="I148" s="21">
        <f t="shared" si="10"/>
        <v>65193.747249837623</v>
      </c>
      <c r="J148" s="15" t="s">
        <v>2</v>
      </c>
    </row>
    <row r="149" spans="2:10" x14ac:dyDescent="0.25">
      <c r="B149" s="1">
        <v>45015</v>
      </c>
      <c r="C149" s="5" t="s">
        <v>138</v>
      </c>
      <c r="D149" s="8">
        <v>1339.29</v>
      </c>
      <c r="E149" s="8">
        <v>24.48</v>
      </c>
      <c r="F149" s="19">
        <v>54.709558823529406</v>
      </c>
      <c r="G149" s="8">
        <f t="shared" si="11"/>
        <v>54.709558823529406</v>
      </c>
      <c r="H149" s="12">
        <f t="shared" si="12"/>
        <v>54.709558823529406</v>
      </c>
      <c r="I149" s="21">
        <f t="shared" si="10"/>
        <v>65248.456808661154</v>
      </c>
      <c r="J149" s="15" t="s">
        <v>2</v>
      </c>
    </row>
    <row r="150" spans="2:10" x14ac:dyDescent="0.25">
      <c r="B150" s="1">
        <v>45015</v>
      </c>
      <c r="C150" s="5" t="s">
        <v>139</v>
      </c>
      <c r="D150" s="8">
        <v>2448</v>
      </c>
      <c r="E150" s="8">
        <v>24.48</v>
      </c>
      <c r="F150" s="19">
        <v>100</v>
      </c>
      <c r="G150" s="8">
        <f t="shared" si="11"/>
        <v>100</v>
      </c>
      <c r="H150" s="12">
        <f t="shared" si="12"/>
        <v>100</v>
      </c>
      <c r="I150" s="21">
        <f t="shared" si="10"/>
        <v>65348.456808661154</v>
      </c>
      <c r="J150" s="15" t="s">
        <v>2</v>
      </c>
    </row>
    <row r="151" spans="2:10" x14ac:dyDescent="0.25">
      <c r="B151" s="1">
        <v>45015</v>
      </c>
      <c r="C151" s="5" t="s">
        <v>74</v>
      </c>
      <c r="D151" s="8">
        <v>1836</v>
      </c>
      <c r="E151" s="8">
        <v>24.48</v>
      </c>
      <c r="F151" s="19">
        <v>75</v>
      </c>
      <c r="G151" s="8">
        <f t="shared" si="11"/>
        <v>75</v>
      </c>
      <c r="H151" s="12">
        <f t="shared" si="12"/>
        <v>75</v>
      </c>
      <c r="I151" s="21">
        <f t="shared" si="10"/>
        <v>65423.456808661154</v>
      </c>
      <c r="J151" s="15" t="s">
        <v>2</v>
      </c>
    </row>
    <row r="152" spans="2:10" x14ac:dyDescent="0.25">
      <c r="B152" s="1">
        <v>45015</v>
      </c>
      <c r="C152" s="5" t="s">
        <v>140</v>
      </c>
      <c r="D152" s="8">
        <v>4782.25</v>
      </c>
      <c r="E152" s="8">
        <v>24.48</v>
      </c>
      <c r="F152" s="19">
        <v>195.35334967320262</v>
      </c>
      <c r="G152" s="8">
        <f t="shared" si="11"/>
        <v>195.35334967320262</v>
      </c>
      <c r="H152" s="12">
        <f t="shared" si="12"/>
        <v>195.35334967320262</v>
      </c>
      <c r="I152" s="21">
        <f t="shared" si="10"/>
        <v>65618.810158334352</v>
      </c>
      <c r="J152" s="15" t="s">
        <v>2</v>
      </c>
    </row>
    <row r="153" spans="2:10" x14ac:dyDescent="0.25">
      <c r="B153" s="1">
        <v>45015</v>
      </c>
      <c r="C153" s="5" t="s">
        <v>141</v>
      </c>
      <c r="D153" s="8">
        <v>1224</v>
      </c>
      <c r="E153" s="8">
        <v>24.48</v>
      </c>
      <c r="F153" s="19">
        <v>50</v>
      </c>
      <c r="G153" s="8">
        <f t="shared" si="11"/>
        <v>50</v>
      </c>
      <c r="H153" s="12">
        <f t="shared" si="12"/>
        <v>50</v>
      </c>
      <c r="I153" s="21">
        <f t="shared" si="10"/>
        <v>65668.810158334352</v>
      </c>
      <c r="J153" s="15" t="s">
        <v>2</v>
      </c>
    </row>
    <row r="154" spans="2:10" x14ac:dyDescent="0.25">
      <c r="B154" s="1">
        <v>45016</v>
      </c>
      <c r="C154" s="5" t="s">
        <v>128</v>
      </c>
      <c r="D154" s="8"/>
      <c r="E154" s="8">
        <v>24.48</v>
      </c>
      <c r="F154" s="19">
        <v>90</v>
      </c>
      <c r="G154" s="8">
        <f t="shared" si="11"/>
        <v>90</v>
      </c>
      <c r="H154" s="12">
        <v>90</v>
      </c>
      <c r="I154" s="21">
        <f t="shared" si="10"/>
        <v>65758.810158334352</v>
      </c>
      <c r="J154" s="15" t="s">
        <v>83</v>
      </c>
    </row>
    <row r="155" spans="2:10" x14ac:dyDescent="0.25">
      <c r="B155" s="1">
        <v>45016</v>
      </c>
      <c r="C155" s="5" t="s">
        <v>27</v>
      </c>
      <c r="D155" s="8">
        <v>979.2</v>
      </c>
      <c r="E155" s="8">
        <v>24.48</v>
      </c>
      <c r="F155" s="19">
        <v>40</v>
      </c>
      <c r="G155" s="8">
        <f t="shared" si="11"/>
        <v>40</v>
      </c>
      <c r="H155" s="12">
        <f>D155/E155</f>
        <v>40</v>
      </c>
      <c r="I155" s="21">
        <f t="shared" si="10"/>
        <v>65798.810158334352</v>
      </c>
      <c r="J155" s="15" t="s">
        <v>2</v>
      </c>
    </row>
    <row r="156" spans="2:10" x14ac:dyDescent="0.25">
      <c r="B156" s="1">
        <v>45016</v>
      </c>
      <c r="C156" s="5" t="s">
        <v>142</v>
      </c>
      <c r="D156" s="8">
        <v>979.2</v>
      </c>
      <c r="E156" s="8">
        <v>24.48</v>
      </c>
      <c r="F156" s="19">
        <v>40</v>
      </c>
      <c r="G156" s="8">
        <f t="shared" si="11"/>
        <v>40</v>
      </c>
      <c r="H156" s="12">
        <f>D156/E156</f>
        <v>40</v>
      </c>
      <c r="I156" s="21">
        <f t="shared" si="10"/>
        <v>65838.810158334352</v>
      </c>
      <c r="J156" s="15" t="s">
        <v>2</v>
      </c>
    </row>
    <row r="157" spans="2:10" x14ac:dyDescent="0.25">
      <c r="B157" s="1">
        <v>45016</v>
      </c>
      <c r="C157" s="5" t="s">
        <v>143</v>
      </c>
      <c r="D157" s="8">
        <v>374</v>
      </c>
      <c r="E157" s="8">
        <v>24.48</v>
      </c>
      <c r="F157" s="19">
        <v>15.277777777777777</v>
      </c>
      <c r="G157" s="8">
        <f t="shared" si="11"/>
        <v>15.277777777777777</v>
      </c>
      <c r="H157" s="12">
        <f>D157/E157</f>
        <v>15.277777777777777</v>
      </c>
      <c r="I157" s="21">
        <f t="shared" si="10"/>
        <v>65854.087936112133</v>
      </c>
      <c r="J157" s="15" t="s">
        <v>2</v>
      </c>
    </row>
    <row r="158" spans="2:10" x14ac:dyDescent="0.25">
      <c r="B158" s="1">
        <v>45016</v>
      </c>
      <c r="C158" s="5" t="s">
        <v>41</v>
      </c>
      <c r="D158" s="8"/>
      <c r="E158" s="8">
        <v>24.48</v>
      </c>
      <c r="F158" s="19">
        <v>500</v>
      </c>
      <c r="G158" s="8">
        <f t="shared" si="11"/>
        <v>500</v>
      </c>
      <c r="H158" s="12">
        <v>500</v>
      </c>
      <c r="I158" s="21">
        <f t="shared" si="10"/>
        <v>66354.087936112133</v>
      </c>
      <c r="J158" s="15" t="s">
        <v>5</v>
      </c>
    </row>
    <row r="159" spans="2:10" x14ac:dyDescent="0.25">
      <c r="B159" s="1">
        <v>45016</v>
      </c>
      <c r="C159" s="5" t="s">
        <v>144</v>
      </c>
      <c r="D159" s="8"/>
      <c r="E159" s="8">
        <v>24.48</v>
      </c>
      <c r="F159" s="19">
        <v>60</v>
      </c>
      <c r="G159" s="8">
        <f t="shared" si="11"/>
        <v>60</v>
      </c>
      <c r="H159" s="12">
        <v>60</v>
      </c>
      <c r="I159" s="21">
        <f t="shared" si="10"/>
        <v>66414.087936112133</v>
      </c>
      <c r="J159" s="15" t="s">
        <v>5</v>
      </c>
    </row>
    <row r="160" spans="2:10" x14ac:dyDescent="0.25">
      <c r="B160" s="3">
        <v>45016</v>
      </c>
      <c r="C160" s="9" t="s">
        <v>145</v>
      </c>
      <c r="D160" s="11"/>
      <c r="E160" s="8">
        <v>24.48</v>
      </c>
      <c r="F160" s="19">
        <v>2221.34</v>
      </c>
      <c r="G160" s="8">
        <f t="shared" si="11"/>
        <v>2221.34</v>
      </c>
      <c r="H160" s="14">
        <v>2221.34</v>
      </c>
      <c r="I160" s="23">
        <f>H160+I159</f>
        <v>68635.42793611213</v>
      </c>
      <c r="J160" s="17" t="s">
        <v>146</v>
      </c>
    </row>
  </sheetData>
  <pageMargins left="0.7" right="0.7" top="0.75" bottom="0.75" header="0.3" footer="0.3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60"/>
  <sheetViews>
    <sheetView tabSelected="1" topLeftCell="A142" workbookViewId="0">
      <selection activeCell="G2" sqref="B2:G160"/>
    </sheetView>
  </sheetViews>
  <sheetFormatPr baseColWidth="10" defaultRowHeight="15" x14ac:dyDescent="0.25"/>
  <cols>
    <col min="1" max="1" width="5.5703125" customWidth="1"/>
    <col min="3" max="3" width="47.7109375" customWidth="1"/>
    <col min="4" max="4" width="11.5703125" customWidth="1"/>
    <col min="5" max="5" width="12.5703125" customWidth="1"/>
    <col min="6" max="6" width="11.42578125" customWidth="1"/>
    <col min="7" max="7" width="12.42578125" style="19" customWidth="1"/>
    <col min="8" max="8" width="18.85546875" customWidth="1"/>
    <col min="11" max="11" width="3.85546875" customWidth="1"/>
  </cols>
  <sheetData>
    <row r="2" spans="2:12" ht="18.75" x14ac:dyDescent="0.25">
      <c r="C2" s="4" t="s">
        <v>0</v>
      </c>
    </row>
    <row r="3" spans="2:12" ht="15.75" x14ac:dyDescent="0.25">
      <c r="B3" s="18" t="s">
        <v>147</v>
      </c>
      <c r="C3" s="18" t="s">
        <v>148</v>
      </c>
      <c r="D3" s="18" t="s">
        <v>149</v>
      </c>
      <c r="E3" s="18" t="s">
        <v>150</v>
      </c>
      <c r="F3" s="18" t="s">
        <v>151</v>
      </c>
      <c r="G3" s="20" t="s">
        <v>152</v>
      </c>
      <c r="H3" s="18" t="s">
        <v>153</v>
      </c>
    </row>
    <row r="4" spans="2:12" x14ac:dyDescent="0.25">
      <c r="B4" s="1">
        <v>44986</v>
      </c>
      <c r="C4" s="5" t="s">
        <v>1</v>
      </c>
      <c r="D4" s="8">
        <v>974.4</v>
      </c>
      <c r="E4" s="8">
        <v>24.36</v>
      </c>
      <c r="F4" s="12">
        <f>D4/E4</f>
        <v>40</v>
      </c>
      <c r="G4" s="21">
        <f>F4</f>
        <v>40</v>
      </c>
      <c r="H4" s="15" t="s">
        <v>2</v>
      </c>
    </row>
    <row r="5" spans="2:12" x14ac:dyDescent="0.25">
      <c r="B5" s="1">
        <v>44986</v>
      </c>
      <c r="C5" s="5" t="s">
        <v>3</v>
      </c>
      <c r="D5" s="8">
        <v>487.2</v>
      </c>
      <c r="E5" s="8">
        <v>24.36</v>
      </c>
      <c r="F5" s="12">
        <f>D5/E5</f>
        <v>20</v>
      </c>
      <c r="G5" s="21">
        <f t="shared" ref="G5:G68" si="0">F5+G4</f>
        <v>60</v>
      </c>
      <c r="H5" s="15" t="s">
        <v>2</v>
      </c>
    </row>
    <row r="6" spans="2:12" x14ac:dyDescent="0.25">
      <c r="B6" s="1">
        <v>44986</v>
      </c>
      <c r="C6" s="5" t="s">
        <v>4</v>
      </c>
      <c r="D6" s="8"/>
      <c r="E6" s="8">
        <v>24.36</v>
      </c>
      <c r="F6" s="12">
        <v>30</v>
      </c>
      <c r="G6" s="21">
        <f t="shared" si="0"/>
        <v>90</v>
      </c>
      <c r="H6" s="15" t="s">
        <v>5</v>
      </c>
    </row>
    <row r="7" spans="2:12" x14ac:dyDescent="0.25">
      <c r="B7" s="1">
        <v>44986</v>
      </c>
      <c r="C7" s="5" t="s">
        <v>6</v>
      </c>
      <c r="D7" s="8"/>
      <c r="E7" s="8">
        <v>24.36</v>
      </c>
      <c r="F7" s="12">
        <v>800</v>
      </c>
      <c r="G7" s="21">
        <f t="shared" si="0"/>
        <v>890</v>
      </c>
      <c r="H7" s="15" t="s">
        <v>5</v>
      </c>
    </row>
    <row r="8" spans="2:12" x14ac:dyDescent="0.25">
      <c r="B8" s="1">
        <v>44987</v>
      </c>
      <c r="C8" s="5" t="s">
        <v>7</v>
      </c>
      <c r="D8" s="8">
        <v>346.75</v>
      </c>
      <c r="E8" s="8">
        <v>24.36</v>
      </c>
      <c r="F8" s="12">
        <f>D8/E8</f>
        <v>14.234400656814451</v>
      </c>
      <c r="G8" s="21">
        <f t="shared" si="0"/>
        <v>904.2344006568145</v>
      </c>
      <c r="H8" s="15" t="s">
        <v>2</v>
      </c>
    </row>
    <row r="9" spans="2:12" x14ac:dyDescent="0.25">
      <c r="B9" s="1">
        <v>44987</v>
      </c>
      <c r="C9" s="5" t="s">
        <v>8</v>
      </c>
      <c r="D9" s="8"/>
      <c r="E9" s="8">
        <v>24.36</v>
      </c>
      <c r="F9" s="12">
        <v>525</v>
      </c>
      <c r="G9" s="21">
        <f t="shared" si="0"/>
        <v>1429.2344006568146</v>
      </c>
      <c r="H9" s="15" t="s">
        <v>5</v>
      </c>
    </row>
    <row r="10" spans="2:12" ht="15.75" x14ac:dyDescent="0.25">
      <c r="B10" s="1">
        <v>44987</v>
      </c>
      <c r="C10" s="5" t="s">
        <v>9</v>
      </c>
      <c r="D10" s="8"/>
      <c r="E10" s="8">
        <v>24.36</v>
      </c>
      <c r="F10" s="12">
        <v>350</v>
      </c>
      <c r="G10" s="21">
        <f t="shared" si="0"/>
        <v>1779.2344006568146</v>
      </c>
      <c r="H10" s="15" t="s">
        <v>5</v>
      </c>
      <c r="J10" s="24">
        <v>44986</v>
      </c>
      <c r="K10" s="25" t="s">
        <v>154</v>
      </c>
      <c r="L10" s="25">
        <v>24.36</v>
      </c>
    </row>
    <row r="11" spans="2:12" ht="15.75" x14ac:dyDescent="0.25">
      <c r="B11" s="1">
        <v>44987</v>
      </c>
      <c r="C11" s="5" t="s">
        <v>10</v>
      </c>
      <c r="D11" s="8"/>
      <c r="E11" s="8">
        <v>24.36</v>
      </c>
      <c r="F11" s="12">
        <v>500</v>
      </c>
      <c r="G11" s="21">
        <f t="shared" si="0"/>
        <v>2279.2344006568146</v>
      </c>
      <c r="H11" s="15" t="s">
        <v>5</v>
      </c>
      <c r="J11" s="24">
        <v>44987</v>
      </c>
      <c r="K11" s="25" t="s">
        <v>154</v>
      </c>
      <c r="L11" s="25">
        <v>24.36</v>
      </c>
    </row>
    <row r="12" spans="2:12" ht="15.75" x14ac:dyDescent="0.25">
      <c r="B12" s="1">
        <v>44987</v>
      </c>
      <c r="C12" s="5" t="s">
        <v>11</v>
      </c>
      <c r="D12" s="8"/>
      <c r="E12" s="8">
        <v>24.36</v>
      </c>
      <c r="F12" s="12">
        <v>1200</v>
      </c>
      <c r="G12" s="21">
        <f t="shared" si="0"/>
        <v>3479.2344006568146</v>
      </c>
      <c r="H12" s="15" t="s">
        <v>5</v>
      </c>
      <c r="J12" s="24">
        <v>44988</v>
      </c>
      <c r="K12" s="25" t="s">
        <v>154</v>
      </c>
      <c r="L12" s="25">
        <v>24.36</v>
      </c>
    </row>
    <row r="13" spans="2:12" ht="15.75" x14ac:dyDescent="0.25">
      <c r="B13" s="1">
        <v>44987</v>
      </c>
      <c r="C13" s="5" t="s">
        <v>12</v>
      </c>
      <c r="D13" s="8"/>
      <c r="E13" s="8">
        <v>24.36</v>
      </c>
      <c r="F13" s="12">
        <v>100</v>
      </c>
      <c r="G13" s="21">
        <f t="shared" si="0"/>
        <v>3579.2344006568146</v>
      </c>
      <c r="H13" s="15" t="s">
        <v>5</v>
      </c>
      <c r="J13" s="24">
        <v>44989</v>
      </c>
      <c r="K13" s="25" t="s">
        <v>154</v>
      </c>
      <c r="L13" s="25">
        <v>24.32</v>
      </c>
    </row>
    <row r="14" spans="2:12" ht="15.75" x14ac:dyDescent="0.25">
      <c r="B14" s="2">
        <v>44988</v>
      </c>
      <c r="C14" s="6" t="s">
        <v>13</v>
      </c>
      <c r="D14" s="10"/>
      <c r="E14" s="8">
        <v>24.36</v>
      </c>
      <c r="F14" s="13">
        <v>400</v>
      </c>
      <c r="G14" s="22">
        <f t="shared" si="0"/>
        <v>3979.2344006568146</v>
      </c>
      <c r="H14" s="16" t="s">
        <v>5</v>
      </c>
      <c r="J14" s="24">
        <v>44990</v>
      </c>
      <c r="K14" s="25" t="s">
        <v>154</v>
      </c>
      <c r="L14" s="25">
        <v>24.32</v>
      </c>
    </row>
    <row r="15" spans="2:12" ht="15.75" x14ac:dyDescent="0.25">
      <c r="B15" s="1">
        <v>44989</v>
      </c>
      <c r="C15" s="5" t="s">
        <v>14</v>
      </c>
      <c r="D15" s="8">
        <v>1702.4</v>
      </c>
      <c r="E15" s="8">
        <v>24.32</v>
      </c>
      <c r="F15" s="12">
        <f t="shared" ref="F15:F25" si="1">D15/E15</f>
        <v>70</v>
      </c>
      <c r="G15" s="21">
        <f t="shared" si="0"/>
        <v>4049.2344006568146</v>
      </c>
      <c r="H15" s="15" t="s">
        <v>2</v>
      </c>
      <c r="J15" s="24">
        <v>44991</v>
      </c>
      <c r="K15" s="25" t="s">
        <v>154</v>
      </c>
      <c r="L15" s="25">
        <v>24.27</v>
      </c>
    </row>
    <row r="16" spans="2:12" ht="15.75" x14ac:dyDescent="0.25">
      <c r="B16" s="1">
        <v>44989</v>
      </c>
      <c r="C16" s="5" t="s">
        <v>15</v>
      </c>
      <c r="D16" s="8">
        <v>7296</v>
      </c>
      <c r="E16" s="8">
        <v>24.32</v>
      </c>
      <c r="F16" s="12">
        <f t="shared" si="1"/>
        <v>300</v>
      </c>
      <c r="G16" s="21">
        <f t="shared" si="0"/>
        <v>4349.2344006568146</v>
      </c>
      <c r="H16" s="15" t="s">
        <v>2</v>
      </c>
      <c r="J16" s="24">
        <v>44992</v>
      </c>
      <c r="K16" s="25" t="s">
        <v>154</v>
      </c>
      <c r="L16" s="25">
        <v>24.16</v>
      </c>
    </row>
    <row r="17" spans="2:12" ht="15.75" x14ac:dyDescent="0.25">
      <c r="B17" s="1">
        <v>44989</v>
      </c>
      <c r="C17" s="5" t="s">
        <v>16</v>
      </c>
      <c r="D17" s="8">
        <v>1459.2</v>
      </c>
      <c r="E17" s="8">
        <v>24.32</v>
      </c>
      <c r="F17" s="12">
        <f t="shared" si="1"/>
        <v>60</v>
      </c>
      <c r="G17" s="21">
        <f t="shared" si="0"/>
        <v>4409.2344006568146</v>
      </c>
      <c r="H17" s="15" t="s">
        <v>2</v>
      </c>
      <c r="J17" s="24">
        <v>44993</v>
      </c>
      <c r="K17" s="25" t="s">
        <v>154</v>
      </c>
      <c r="L17" s="25">
        <v>24.17</v>
      </c>
    </row>
    <row r="18" spans="2:12" ht="15.75" x14ac:dyDescent="0.25">
      <c r="B18" s="1">
        <v>44989</v>
      </c>
      <c r="C18" s="5" t="s">
        <v>17</v>
      </c>
      <c r="D18" s="8">
        <v>972.8</v>
      </c>
      <c r="E18" s="8">
        <v>24.32</v>
      </c>
      <c r="F18" s="12">
        <f t="shared" si="1"/>
        <v>40</v>
      </c>
      <c r="G18" s="21">
        <f t="shared" si="0"/>
        <v>4449.2344006568146</v>
      </c>
      <c r="H18" s="15" t="s">
        <v>2</v>
      </c>
      <c r="J18" s="24">
        <v>44994</v>
      </c>
      <c r="K18" s="25" t="s">
        <v>154</v>
      </c>
      <c r="L18" s="25">
        <v>24.14</v>
      </c>
    </row>
    <row r="19" spans="2:12" ht="15.75" x14ac:dyDescent="0.25">
      <c r="B19" s="1">
        <v>44991</v>
      </c>
      <c r="C19" s="5" t="s">
        <v>18</v>
      </c>
      <c r="D19" s="8">
        <v>469.68</v>
      </c>
      <c r="E19" s="8">
        <v>24.27</v>
      </c>
      <c r="F19" s="12">
        <f t="shared" si="1"/>
        <v>19.352286773794809</v>
      </c>
      <c r="G19" s="21">
        <f t="shared" si="0"/>
        <v>4468.5866874306093</v>
      </c>
      <c r="H19" s="15" t="s">
        <v>2</v>
      </c>
      <c r="J19" s="24">
        <v>44995</v>
      </c>
      <c r="K19" s="25" t="s">
        <v>154</v>
      </c>
      <c r="L19" s="25">
        <v>24.15</v>
      </c>
    </row>
    <row r="20" spans="2:12" ht="15.75" x14ac:dyDescent="0.25">
      <c r="B20" s="1">
        <v>44991</v>
      </c>
      <c r="C20" s="5" t="s">
        <v>19</v>
      </c>
      <c r="D20" s="8">
        <v>365.26</v>
      </c>
      <c r="E20" s="8">
        <v>24.27</v>
      </c>
      <c r="F20" s="12">
        <f t="shared" si="1"/>
        <v>15.049855789039967</v>
      </c>
      <c r="G20" s="21">
        <f t="shared" si="0"/>
        <v>4483.636543219649</v>
      </c>
      <c r="H20" s="15" t="s">
        <v>2</v>
      </c>
      <c r="J20" s="24">
        <v>44996</v>
      </c>
      <c r="K20" s="25" t="s">
        <v>154</v>
      </c>
      <c r="L20" s="25">
        <v>24.15</v>
      </c>
    </row>
    <row r="21" spans="2:12" ht="15.75" x14ac:dyDescent="0.25">
      <c r="B21" s="1">
        <v>44991</v>
      </c>
      <c r="C21" s="5" t="s">
        <v>20</v>
      </c>
      <c r="D21" s="8">
        <v>851.09</v>
      </c>
      <c r="E21" s="8">
        <v>24.27</v>
      </c>
      <c r="F21" s="12">
        <f t="shared" si="1"/>
        <v>35.067573135558305</v>
      </c>
      <c r="G21" s="21">
        <f t="shared" si="0"/>
        <v>4518.7041163552076</v>
      </c>
      <c r="H21" s="15" t="s">
        <v>2</v>
      </c>
      <c r="J21" s="24">
        <v>44997</v>
      </c>
      <c r="K21" s="25" t="s">
        <v>154</v>
      </c>
      <c r="L21" s="25">
        <v>24.15</v>
      </c>
    </row>
    <row r="22" spans="2:12" ht="15.75" x14ac:dyDescent="0.25">
      <c r="B22" s="1">
        <v>44991</v>
      </c>
      <c r="C22" s="5" t="s">
        <v>21</v>
      </c>
      <c r="D22" s="8">
        <v>1080.6400000000001</v>
      </c>
      <c r="E22" s="8">
        <v>24.27</v>
      </c>
      <c r="F22" s="12">
        <f t="shared" si="1"/>
        <v>44.525751957148749</v>
      </c>
      <c r="G22" s="21">
        <f t="shared" si="0"/>
        <v>4563.2298683123563</v>
      </c>
      <c r="H22" s="15" t="s">
        <v>2</v>
      </c>
      <c r="J22" s="24">
        <v>44998</v>
      </c>
      <c r="K22" s="25" t="s">
        <v>154</v>
      </c>
      <c r="L22" s="25">
        <v>24.12</v>
      </c>
    </row>
    <row r="23" spans="2:12" ht="15.75" x14ac:dyDescent="0.25">
      <c r="B23" s="1">
        <v>44991</v>
      </c>
      <c r="C23" s="5" t="s">
        <v>22</v>
      </c>
      <c r="D23" s="8">
        <v>992.82</v>
      </c>
      <c r="E23" s="8">
        <v>24.27</v>
      </c>
      <c r="F23" s="12">
        <f t="shared" si="1"/>
        <v>40.907292954264527</v>
      </c>
      <c r="G23" s="21">
        <f t="shared" si="0"/>
        <v>4604.1371612666208</v>
      </c>
      <c r="H23" s="15" t="s">
        <v>2</v>
      </c>
      <c r="J23" s="24">
        <v>44999</v>
      </c>
      <c r="K23" s="25" t="s">
        <v>154</v>
      </c>
      <c r="L23" s="25">
        <v>24</v>
      </c>
    </row>
    <row r="24" spans="2:12" ht="15.75" x14ac:dyDescent="0.25">
      <c r="B24" s="1">
        <v>44991</v>
      </c>
      <c r="C24" s="5" t="s">
        <v>23</v>
      </c>
      <c r="D24" s="8">
        <v>890.12</v>
      </c>
      <c r="E24" s="8">
        <v>24.27</v>
      </c>
      <c r="F24" s="12">
        <f t="shared" si="1"/>
        <v>36.675731355583025</v>
      </c>
      <c r="G24" s="21">
        <f t="shared" si="0"/>
        <v>4640.8128926222034</v>
      </c>
      <c r="H24" s="15" t="s">
        <v>2</v>
      </c>
      <c r="J24" s="24">
        <v>45000</v>
      </c>
      <c r="K24" s="25" t="s">
        <v>154</v>
      </c>
      <c r="L24" s="25">
        <v>24.07</v>
      </c>
    </row>
    <row r="25" spans="2:12" ht="15.75" x14ac:dyDescent="0.25">
      <c r="B25" s="1">
        <v>44991</v>
      </c>
      <c r="C25" s="5" t="s">
        <v>24</v>
      </c>
      <c r="D25" s="8">
        <v>25</v>
      </c>
      <c r="E25" s="8">
        <v>24.27</v>
      </c>
      <c r="F25" s="12">
        <f t="shared" si="1"/>
        <v>1.0300782859497322</v>
      </c>
      <c r="G25" s="21">
        <f t="shared" si="0"/>
        <v>4641.8429709081529</v>
      </c>
      <c r="H25" s="15" t="s">
        <v>2</v>
      </c>
      <c r="J25" s="24">
        <v>45001</v>
      </c>
      <c r="K25" s="25" t="s">
        <v>154</v>
      </c>
      <c r="L25" s="25">
        <v>24.13</v>
      </c>
    </row>
    <row r="26" spans="2:12" ht="15.75" x14ac:dyDescent="0.25">
      <c r="B26" s="1">
        <v>44991</v>
      </c>
      <c r="C26" s="5" t="s">
        <v>25</v>
      </c>
      <c r="D26" s="8"/>
      <c r="E26" s="8">
        <v>24.27</v>
      </c>
      <c r="F26" s="12">
        <v>60</v>
      </c>
      <c r="G26" s="21">
        <f t="shared" si="0"/>
        <v>4701.8429709081529</v>
      </c>
      <c r="H26" s="15" t="s">
        <v>5</v>
      </c>
      <c r="J26" s="24">
        <v>45002</v>
      </c>
      <c r="K26" s="25" t="s">
        <v>154</v>
      </c>
      <c r="L26" s="25">
        <v>24.2</v>
      </c>
    </row>
    <row r="27" spans="2:12" ht="15.75" x14ac:dyDescent="0.25">
      <c r="B27" s="1">
        <v>44991</v>
      </c>
      <c r="C27" s="5" t="s">
        <v>26</v>
      </c>
      <c r="D27" s="8"/>
      <c r="E27" s="8">
        <v>24.27</v>
      </c>
      <c r="F27" s="12">
        <v>112</v>
      </c>
      <c r="G27" s="21">
        <f t="shared" si="0"/>
        <v>4813.8429709081529</v>
      </c>
      <c r="H27" s="15" t="s">
        <v>5</v>
      </c>
      <c r="J27" s="24">
        <v>45003</v>
      </c>
      <c r="K27" s="25" t="s">
        <v>154</v>
      </c>
      <c r="L27" s="25">
        <v>24.2</v>
      </c>
    </row>
    <row r="28" spans="2:12" ht="15.75" x14ac:dyDescent="0.25">
      <c r="B28" s="1">
        <v>44991</v>
      </c>
      <c r="C28" s="5" t="s">
        <v>27</v>
      </c>
      <c r="D28" s="8">
        <v>972.4</v>
      </c>
      <c r="E28" s="8">
        <v>24.27</v>
      </c>
      <c r="F28" s="12">
        <f>D28/E28</f>
        <v>40.065925010300781</v>
      </c>
      <c r="G28" s="21">
        <f t="shared" si="0"/>
        <v>4853.9088959184537</v>
      </c>
      <c r="H28" s="15" t="s">
        <v>2</v>
      </c>
      <c r="J28" s="24">
        <v>45004</v>
      </c>
      <c r="K28" s="25" t="s">
        <v>154</v>
      </c>
      <c r="L28" s="25">
        <v>24.2</v>
      </c>
    </row>
    <row r="29" spans="2:12" ht="15.75" x14ac:dyDescent="0.25">
      <c r="B29" s="1">
        <v>44991</v>
      </c>
      <c r="C29" s="5" t="s">
        <v>28</v>
      </c>
      <c r="D29" s="8"/>
      <c r="E29" s="8">
        <v>24.27</v>
      </c>
      <c r="F29" s="12">
        <v>72</v>
      </c>
      <c r="G29" s="21">
        <f t="shared" si="0"/>
        <v>4925.9088959184537</v>
      </c>
      <c r="H29" s="15" t="s">
        <v>5</v>
      </c>
      <c r="J29" s="24">
        <v>45005</v>
      </c>
      <c r="K29" s="25" t="s">
        <v>154</v>
      </c>
      <c r="L29" s="25">
        <v>24.22</v>
      </c>
    </row>
    <row r="30" spans="2:12" ht="15.75" x14ac:dyDescent="0.25">
      <c r="B30" s="1">
        <v>44991</v>
      </c>
      <c r="C30" s="5" t="s">
        <v>29</v>
      </c>
      <c r="D30" s="8"/>
      <c r="E30" s="8">
        <v>24.27</v>
      </c>
      <c r="F30" s="12">
        <v>65</v>
      </c>
      <c r="G30" s="21">
        <f t="shared" si="0"/>
        <v>4990.9088959184537</v>
      </c>
      <c r="H30" s="15" t="s">
        <v>5</v>
      </c>
      <c r="J30" s="24">
        <v>45006</v>
      </c>
      <c r="K30" s="25" t="s">
        <v>154</v>
      </c>
      <c r="L30" s="25">
        <v>24.24</v>
      </c>
    </row>
    <row r="31" spans="2:12" ht="15.75" x14ac:dyDescent="0.25">
      <c r="B31" s="1">
        <v>44991</v>
      </c>
      <c r="C31" s="5" t="s">
        <v>30</v>
      </c>
      <c r="D31" s="8">
        <v>6758.18</v>
      </c>
      <c r="E31" s="8">
        <v>24.27</v>
      </c>
      <c r="F31" s="12">
        <f>D31/E31</f>
        <v>278.45817882159048</v>
      </c>
      <c r="G31" s="21">
        <f t="shared" si="0"/>
        <v>5269.3670747400438</v>
      </c>
      <c r="H31" s="15" t="s">
        <v>2</v>
      </c>
      <c r="J31" s="24">
        <v>45007</v>
      </c>
      <c r="K31" s="25" t="s">
        <v>154</v>
      </c>
      <c r="L31" s="25">
        <v>24.21</v>
      </c>
    </row>
    <row r="32" spans="2:12" ht="15.75" x14ac:dyDescent="0.25">
      <c r="B32" s="1">
        <v>44991</v>
      </c>
      <c r="C32" s="5" t="s">
        <v>31</v>
      </c>
      <c r="D32" s="8">
        <v>1165.42</v>
      </c>
      <c r="E32" s="8">
        <v>24.27</v>
      </c>
      <c r="F32" s="12">
        <f>D32/E32</f>
        <v>48.01895344046148</v>
      </c>
      <c r="G32" s="21">
        <f t="shared" si="0"/>
        <v>5317.3860281805055</v>
      </c>
      <c r="H32" s="15" t="s">
        <v>2</v>
      </c>
      <c r="J32" s="24">
        <v>45008</v>
      </c>
      <c r="K32" s="25" t="s">
        <v>154</v>
      </c>
      <c r="L32" s="25">
        <v>24.31</v>
      </c>
    </row>
    <row r="33" spans="2:12" ht="15.75" x14ac:dyDescent="0.25">
      <c r="B33" s="1">
        <v>44992</v>
      </c>
      <c r="C33" s="5" t="s">
        <v>32</v>
      </c>
      <c r="D33" s="8">
        <v>8265.4</v>
      </c>
      <c r="E33" s="8">
        <v>24.16</v>
      </c>
      <c r="F33" s="12">
        <f>D33/E33</f>
        <v>342.11092715231786</v>
      </c>
      <c r="G33" s="21">
        <f t="shared" si="0"/>
        <v>5659.4969553328237</v>
      </c>
      <c r="H33" s="15" t="s">
        <v>2</v>
      </c>
      <c r="J33" s="24">
        <v>45009</v>
      </c>
      <c r="K33" s="25" t="s">
        <v>154</v>
      </c>
      <c r="L33" s="25">
        <v>24.4</v>
      </c>
    </row>
    <row r="34" spans="2:12" ht="15.75" x14ac:dyDescent="0.25">
      <c r="B34" s="1">
        <v>44993</v>
      </c>
      <c r="C34" s="5" t="s">
        <v>33</v>
      </c>
      <c r="D34" s="8">
        <v>724.5</v>
      </c>
      <c r="E34" s="8">
        <v>24.16</v>
      </c>
      <c r="F34" s="12">
        <f>D34/E34</f>
        <v>29.987582781456954</v>
      </c>
      <c r="G34" s="21">
        <f t="shared" si="0"/>
        <v>5689.4845381142804</v>
      </c>
      <c r="H34" s="15" t="s">
        <v>2</v>
      </c>
      <c r="J34" s="24">
        <v>45010</v>
      </c>
      <c r="K34" s="25" t="s">
        <v>154</v>
      </c>
      <c r="L34" s="25">
        <v>24.4</v>
      </c>
    </row>
    <row r="35" spans="2:12" ht="15.75" x14ac:dyDescent="0.25">
      <c r="B35" s="1">
        <v>44993</v>
      </c>
      <c r="C35" s="5" t="s">
        <v>34</v>
      </c>
      <c r="D35" s="8"/>
      <c r="E35" s="8">
        <v>24.16</v>
      </c>
      <c r="F35" s="12">
        <v>30</v>
      </c>
      <c r="G35" s="21">
        <f t="shared" si="0"/>
        <v>5719.4845381142804</v>
      </c>
      <c r="H35" s="15" t="s">
        <v>5</v>
      </c>
      <c r="J35" s="24">
        <v>45011</v>
      </c>
      <c r="K35" s="25" t="s">
        <v>154</v>
      </c>
      <c r="L35" s="25">
        <v>24.4</v>
      </c>
    </row>
    <row r="36" spans="2:12" ht="15.75" x14ac:dyDescent="0.25">
      <c r="B36" s="1">
        <v>44994</v>
      </c>
      <c r="C36" s="5" t="s">
        <v>35</v>
      </c>
      <c r="D36" s="8"/>
      <c r="E36" s="8">
        <v>24.14</v>
      </c>
      <c r="F36" s="12">
        <v>90</v>
      </c>
      <c r="G36" s="21">
        <f t="shared" si="0"/>
        <v>5809.4845381142804</v>
      </c>
      <c r="H36" s="15" t="s">
        <v>5</v>
      </c>
      <c r="J36" s="24">
        <v>45012</v>
      </c>
      <c r="K36" s="25" t="s">
        <v>154</v>
      </c>
      <c r="L36" s="25">
        <v>24.39</v>
      </c>
    </row>
    <row r="37" spans="2:12" ht="15.75" x14ac:dyDescent="0.25">
      <c r="B37" s="1">
        <v>44994</v>
      </c>
      <c r="C37" s="5" t="s">
        <v>36</v>
      </c>
      <c r="D37" s="8"/>
      <c r="E37" s="8">
        <v>24.14</v>
      </c>
      <c r="F37" s="12">
        <v>170</v>
      </c>
      <c r="G37" s="21">
        <f t="shared" si="0"/>
        <v>5979.4845381142804</v>
      </c>
      <c r="H37" s="15" t="s">
        <v>5</v>
      </c>
      <c r="J37" s="24">
        <v>45013</v>
      </c>
      <c r="K37" s="25" t="s">
        <v>154</v>
      </c>
      <c r="L37" s="25">
        <v>24.42</v>
      </c>
    </row>
    <row r="38" spans="2:12" ht="15.75" x14ac:dyDescent="0.25">
      <c r="B38" s="1">
        <v>44994</v>
      </c>
      <c r="C38" s="5" t="s">
        <v>37</v>
      </c>
      <c r="D38" s="8">
        <v>961.56</v>
      </c>
      <c r="E38" s="8">
        <v>24.14</v>
      </c>
      <c r="F38" s="12">
        <f t="shared" ref="F38:F44" si="2">D38/E38</f>
        <v>39.832642916321454</v>
      </c>
      <c r="G38" s="21">
        <f t="shared" si="0"/>
        <v>6019.3171810306021</v>
      </c>
      <c r="H38" s="15" t="s">
        <v>2</v>
      </c>
      <c r="J38" s="24">
        <v>45014</v>
      </c>
      <c r="K38" s="25" t="s">
        <v>154</v>
      </c>
      <c r="L38" s="25">
        <v>24.49</v>
      </c>
    </row>
    <row r="39" spans="2:12" ht="15.75" x14ac:dyDescent="0.25">
      <c r="B39" s="1">
        <v>44994</v>
      </c>
      <c r="C39" s="5" t="s">
        <v>38</v>
      </c>
      <c r="D39" s="8">
        <v>55143</v>
      </c>
      <c r="E39" s="8">
        <v>24.14</v>
      </c>
      <c r="F39" s="12">
        <f t="shared" si="2"/>
        <v>2284.2999171499587</v>
      </c>
      <c r="G39" s="21">
        <f t="shared" si="0"/>
        <v>8303.6170981805608</v>
      </c>
      <c r="H39" s="15" t="s">
        <v>2</v>
      </c>
      <c r="J39" s="24">
        <v>45015</v>
      </c>
      <c r="K39" s="25" t="s">
        <v>154</v>
      </c>
      <c r="L39" s="25">
        <v>24.5</v>
      </c>
    </row>
    <row r="40" spans="2:12" ht="15.75" x14ac:dyDescent="0.25">
      <c r="B40" s="1">
        <v>44994</v>
      </c>
      <c r="C40" s="5" t="s">
        <v>39</v>
      </c>
      <c r="D40" s="8">
        <v>8901</v>
      </c>
      <c r="E40" s="8">
        <v>24.14</v>
      </c>
      <c r="F40" s="12">
        <f t="shared" si="2"/>
        <v>368.72410936205466</v>
      </c>
      <c r="G40" s="21">
        <f t="shared" si="0"/>
        <v>8672.3412075426149</v>
      </c>
      <c r="H40" s="15" t="s">
        <v>2</v>
      </c>
      <c r="J40" s="24">
        <v>45016</v>
      </c>
      <c r="K40" s="25" t="s">
        <v>154</v>
      </c>
      <c r="L40" s="25">
        <v>24.53</v>
      </c>
    </row>
    <row r="41" spans="2:12" x14ac:dyDescent="0.25">
      <c r="B41" s="1">
        <v>44994</v>
      </c>
      <c r="C41" s="5" t="s">
        <v>40</v>
      </c>
      <c r="D41" s="8">
        <v>10945.4</v>
      </c>
      <c r="E41" s="8">
        <v>24.14</v>
      </c>
      <c r="F41" s="12">
        <f t="shared" si="2"/>
        <v>453.41342170671084</v>
      </c>
      <c r="G41" s="21">
        <f t="shared" si="0"/>
        <v>9125.7546292493262</v>
      </c>
      <c r="H41" s="15" t="s">
        <v>2</v>
      </c>
    </row>
    <row r="42" spans="2:12" x14ac:dyDescent="0.25">
      <c r="B42" s="1">
        <v>44994</v>
      </c>
      <c r="C42" s="5" t="s">
        <v>41</v>
      </c>
      <c r="D42" s="8">
        <v>2174.4</v>
      </c>
      <c r="E42" s="8">
        <v>24.14</v>
      </c>
      <c r="F42" s="12">
        <f t="shared" si="2"/>
        <v>90.074565037282525</v>
      </c>
      <c r="G42" s="21">
        <f t="shared" si="0"/>
        <v>9215.829194286609</v>
      </c>
      <c r="H42" s="15" t="s">
        <v>2</v>
      </c>
    </row>
    <row r="43" spans="2:12" x14ac:dyDescent="0.25">
      <c r="B43" s="1">
        <v>44994</v>
      </c>
      <c r="C43" s="5" t="s">
        <v>42</v>
      </c>
      <c r="D43" s="8">
        <v>488.03</v>
      </c>
      <c r="E43" s="8">
        <v>24.14</v>
      </c>
      <c r="F43" s="12">
        <f t="shared" si="2"/>
        <v>20.216652858326427</v>
      </c>
      <c r="G43" s="21">
        <f t="shared" si="0"/>
        <v>9236.0458471449347</v>
      </c>
      <c r="H43" s="15" t="s">
        <v>2</v>
      </c>
    </row>
    <row r="44" spans="2:12" x14ac:dyDescent="0.25">
      <c r="B44" s="1">
        <v>44994</v>
      </c>
      <c r="C44" s="5" t="s">
        <v>43</v>
      </c>
      <c r="D44" s="8">
        <v>1708.11</v>
      </c>
      <c r="E44" s="8">
        <v>24.14</v>
      </c>
      <c r="F44" s="12">
        <f t="shared" si="2"/>
        <v>70.758492129246065</v>
      </c>
      <c r="G44" s="21">
        <f t="shared" si="0"/>
        <v>9306.8043392741802</v>
      </c>
      <c r="H44" s="15" t="s">
        <v>2</v>
      </c>
    </row>
    <row r="45" spans="2:12" x14ac:dyDescent="0.25">
      <c r="B45" s="1">
        <v>44994</v>
      </c>
      <c r="C45" s="5" t="s">
        <v>44</v>
      </c>
      <c r="D45" s="8"/>
      <c r="E45" s="8">
        <v>24.14</v>
      </c>
      <c r="F45" s="12">
        <v>20</v>
      </c>
      <c r="G45" s="21">
        <f t="shared" si="0"/>
        <v>9326.8043392741802</v>
      </c>
      <c r="H45" s="15" t="s">
        <v>5</v>
      </c>
    </row>
    <row r="46" spans="2:12" x14ac:dyDescent="0.25">
      <c r="B46" s="1">
        <v>44994</v>
      </c>
      <c r="C46" s="5" t="s">
        <v>44</v>
      </c>
      <c r="D46" s="8">
        <v>1208</v>
      </c>
      <c r="E46" s="8">
        <v>24.14</v>
      </c>
      <c r="F46" s="12">
        <f>D46/E46</f>
        <v>50.041425020712509</v>
      </c>
      <c r="G46" s="21">
        <f t="shared" si="0"/>
        <v>9376.8457642948924</v>
      </c>
      <c r="H46" s="15" t="s">
        <v>2</v>
      </c>
    </row>
    <row r="47" spans="2:12" x14ac:dyDescent="0.25">
      <c r="B47" s="1">
        <v>44994</v>
      </c>
      <c r="C47" s="5" t="s">
        <v>45</v>
      </c>
      <c r="D47" s="8">
        <v>564</v>
      </c>
      <c r="E47" s="8">
        <v>24.14</v>
      </c>
      <c r="F47" s="12">
        <f>D47/E47</f>
        <v>23.36371168185584</v>
      </c>
      <c r="G47" s="21">
        <f t="shared" si="0"/>
        <v>9400.2094759767479</v>
      </c>
      <c r="H47" s="15" t="s">
        <v>2</v>
      </c>
    </row>
    <row r="48" spans="2:12" x14ac:dyDescent="0.25">
      <c r="B48" s="1">
        <v>44994</v>
      </c>
      <c r="C48" s="5" t="s">
        <v>46</v>
      </c>
      <c r="D48" s="8"/>
      <c r="E48" s="8">
        <v>24.14</v>
      </c>
      <c r="F48" s="12">
        <v>20</v>
      </c>
      <c r="G48" s="21">
        <f t="shared" si="0"/>
        <v>9420.2094759767479</v>
      </c>
      <c r="H48" s="15" t="s">
        <v>5</v>
      </c>
    </row>
    <row r="49" spans="2:8" x14ac:dyDescent="0.25">
      <c r="B49" s="1">
        <v>44995</v>
      </c>
      <c r="C49" s="5" t="s">
        <v>47</v>
      </c>
      <c r="D49" s="8">
        <v>965.2</v>
      </c>
      <c r="E49" s="8">
        <v>24.15</v>
      </c>
      <c r="F49" s="12">
        <f>D49/E49</f>
        <v>39.966873706004144</v>
      </c>
      <c r="G49" s="21">
        <f t="shared" si="0"/>
        <v>9460.1763496827516</v>
      </c>
      <c r="H49" s="15" t="s">
        <v>2</v>
      </c>
    </row>
    <row r="50" spans="2:8" x14ac:dyDescent="0.25">
      <c r="B50" s="1">
        <v>44995</v>
      </c>
      <c r="C50" s="5" t="s">
        <v>48</v>
      </c>
      <c r="D50" s="8"/>
      <c r="E50" s="8">
        <v>24.15</v>
      </c>
      <c r="F50" s="12">
        <v>200</v>
      </c>
      <c r="G50" s="21">
        <f t="shared" si="0"/>
        <v>9660.1763496827516</v>
      </c>
      <c r="H50" s="15" t="s">
        <v>5</v>
      </c>
    </row>
    <row r="51" spans="2:8" x14ac:dyDescent="0.25">
      <c r="B51" s="1">
        <v>44995</v>
      </c>
      <c r="C51" s="5" t="s">
        <v>49</v>
      </c>
      <c r="D51" s="8">
        <v>1948.8</v>
      </c>
      <c r="E51" s="8">
        <v>24.15</v>
      </c>
      <c r="F51" s="12">
        <f>D51/E51</f>
        <v>80.695652173913047</v>
      </c>
      <c r="G51" s="21">
        <f t="shared" si="0"/>
        <v>9740.8720018566655</v>
      </c>
      <c r="H51" s="15" t="s">
        <v>2</v>
      </c>
    </row>
    <row r="52" spans="2:8" x14ac:dyDescent="0.25">
      <c r="B52" s="1">
        <v>44995</v>
      </c>
      <c r="C52" s="5" t="s">
        <v>50</v>
      </c>
      <c r="D52" s="8">
        <v>815.78</v>
      </c>
      <c r="E52" s="8">
        <v>24.15</v>
      </c>
      <c r="F52" s="12">
        <f>D52/E52</f>
        <v>33.779710144927535</v>
      </c>
      <c r="G52" s="21">
        <f t="shared" si="0"/>
        <v>9774.6517120015924</v>
      </c>
      <c r="H52" s="15" t="s">
        <v>2</v>
      </c>
    </row>
    <row r="53" spans="2:8" x14ac:dyDescent="0.25">
      <c r="B53" s="1">
        <v>44995</v>
      </c>
      <c r="C53" s="5" t="s">
        <v>51</v>
      </c>
      <c r="D53" s="8">
        <v>3350.33</v>
      </c>
      <c r="E53" s="8">
        <v>24.15</v>
      </c>
      <c r="F53" s="12">
        <f>D53/E53</f>
        <v>138.73002070393375</v>
      </c>
      <c r="G53" s="21">
        <f t="shared" si="0"/>
        <v>9913.3817327055258</v>
      </c>
      <c r="H53" s="15" t="s">
        <v>2</v>
      </c>
    </row>
    <row r="54" spans="2:8" x14ac:dyDescent="0.25">
      <c r="B54" s="1">
        <v>44995</v>
      </c>
      <c r="C54" s="5" t="s">
        <v>52</v>
      </c>
      <c r="D54" s="8">
        <v>45</v>
      </c>
      <c r="E54" s="8">
        <v>24.15</v>
      </c>
      <c r="F54" s="12">
        <f>D54/E54</f>
        <v>1.8633540372670809</v>
      </c>
      <c r="G54" s="21">
        <f t="shared" si="0"/>
        <v>9915.2450867427924</v>
      </c>
      <c r="H54" s="15" t="s">
        <v>2</v>
      </c>
    </row>
    <row r="55" spans="2:8" x14ac:dyDescent="0.25">
      <c r="B55" s="1">
        <v>44995</v>
      </c>
      <c r="C55" s="5" t="s">
        <v>41</v>
      </c>
      <c r="D55" s="8"/>
      <c r="E55" s="8">
        <v>24.15</v>
      </c>
      <c r="F55" s="12">
        <v>500</v>
      </c>
      <c r="G55" s="21">
        <f t="shared" si="0"/>
        <v>10415.245086742792</v>
      </c>
      <c r="H55" s="15" t="s">
        <v>5</v>
      </c>
    </row>
    <row r="56" spans="2:8" x14ac:dyDescent="0.25">
      <c r="B56" s="1">
        <v>44995</v>
      </c>
      <c r="C56" s="5" t="s">
        <v>53</v>
      </c>
      <c r="D56" s="8"/>
      <c r="E56" s="8">
        <v>24.15</v>
      </c>
      <c r="F56" s="12">
        <v>150</v>
      </c>
      <c r="G56" s="21">
        <f t="shared" si="0"/>
        <v>10565.245086742792</v>
      </c>
      <c r="H56" s="15" t="s">
        <v>5</v>
      </c>
    </row>
    <row r="57" spans="2:8" x14ac:dyDescent="0.25">
      <c r="B57" s="1">
        <v>44998</v>
      </c>
      <c r="C57" s="5" t="s">
        <v>54</v>
      </c>
      <c r="D57" s="8"/>
      <c r="E57" s="8">
        <v>24.12</v>
      </c>
      <c r="F57" s="12">
        <v>800</v>
      </c>
      <c r="G57" s="21">
        <f t="shared" si="0"/>
        <v>11365.245086742792</v>
      </c>
      <c r="H57" s="15" t="s">
        <v>5</v>
      </c>
    </row>
    <row r="58" spans="2:8" x14ac:dyDescent="0.25">
      <c r="B58" s="1">
        <v>44998</v>
      </c>
      <c r="C58" s="5" t="s">
        <v>55</v>
      </c>
      <c r="D58" s="8"/>
      <c r="E58" s="8">
        <v>24.12</v>
      </c>
      <c r="F58" s="12">
        <v>800</v>
      </c>
      <c r="G58" s="21">
        <f t="shared" si="0"/>
        <v>12165.245086742792</v>
      </c>
      <c r="H58" s="15" t="s">
        <v>5</v>
      </c>
    </row>
    <row r="59" spans="2:8" x14ac:dyDescent="0.25">
      <c r="B59" s="1">
        <v>44998</v>
      </c>
      <c r="C59" s="5" t="s">
        <v>56</v>
      </c>
      <c r="D59" s="8">
        <v>12654.5</v>
      </c>
      <c r="E59" s="8">
        <v>24.12</v>
      </c>
      <c r="F59" s="12">
        <f>D59/E59</f>
        <v>524.6475953565506</v>
      </c>
      <c r="G59" s="21">
        <f t="shared" si="0"/>
        <v>12689.892682099344</v>
      </c>
      <c r="H59" s="15" t="s">
        <v>2</v>
      </c>
    </row>
    <row r="60" spans="2:8" x14ac:dyDescent="0.25">
      <c r="B60" s="1">
        <v>44998</v>
      </c>
      <c r="C60" s="5" t="s">
        <v>57</v>
      </c>
      <c r="D60" s="8">
        <v>150.63</v>
      </c>
      <c r="E60" s="8">
        <v>24.12</v>
      </c>
      <c r="F60" s="12">
        <f>D60/E60</f>
        <v>6.2450248756218905</v>
      </c>
      <c r="G60" s="21">
        <f t="shared" si="0"/>
        <v>12696.137706974965</v>
      </c>
      <c r="H60" s="15" t="s">
        <v>2</v>
      </c>
    </row>
    <row r="61" spans="2:8" x14ac:dyDescent="0.25">
      <c r="B61" s="1">
        <v>44998</v>
      </c>
      <c r="C61" s="5" t="s">
        <v>58</v>
      </c>
      <c r="D61" s="8"/>
      <c r="E61" s="8">
        <v>24.12</v>
      </c>
      <c r="F61" s="12">
        <v>1250</v>
      </c>
      <c r="G61" s="21">
        <f t="shared" si="0"/>
        <v>13946.137706974965</v>
      </c>
      <c r="H61" s="15" t="s">
        <v>5</v>
      </c>
    </row>
    <row r="62" spans="2:8" x14ac:dyDescent="0.25">
      <c r="B62" s="1">
        <v>44998</v>
      </c>
      <c r="C62" s="5" t="s">
        <v>59</v>
      </c>
      <c r="D62" s="8"/>
      <c r="E62" s="8">
        <v>24.12</v>
      </c>
      <c r="F62" s="12">
        <v>240</v>
      </c>
      <c r="G62" s="21">
        <f t="shared" si="0"/>
        <v>14186.137706974965</v>
      </c>
      <c r="H62" s="15" t="s">
        <v>5</v>
      </c>
    </row>
    <row r="63" spans="2:8" x14ac:dyDescent="0.25">
      <c r="B63" s="1">
        <v>44998</v>
      </c>
      <c r="C63" s="5" t="s">
        <v>46</v>
      </c>
      <c r="D63" s="8">
        <v>482.8</v>
      </c>
      <c r="E63" s="8">
        <v>24.12</v>
      </c>
      <c r="F63" s="12">
        <f t="shared" ref="F63:F68" si="3">D63/E63</f>
        <v>20.016583747927029</v>
      </c>
      <c r="G63" s="21">
        <f t="shared" si="0"/>
        <v>14206.154290722892</v>
      </c>
      <c r="H63" s="15" t="s">
        <v>2</v>
      </c>
    </row>
    <row r="64" spans="2:8" x14ac:dyDescent="0.25">
      <c r="B64" s="1">
        <v>44999</v>
      </c>
      <c r="C64" s="5" t="s">
        <v>60</v>
      </c>
      <c r="D64" s="8">
        <v>45857.43</v>
      </c>
      <c r="E64" s="8">
        <v>24</v>
      </c>
      <c r="F64" s="12">
        <f t="shared" si="3"/>
        <v>1910.7262499999999</v>
      </c>
      <c r="G64" s="21">
        <f t="shared" si="0"/>
        <v>16116.880540722892</v>
      </c>
      <c r="H64" s="15" t="s">
        <v>2</v>
      </c>
    </row>
    <row r="65" spans="2:8" x14ac:dyDescent="0.25">
      <c r="B65" s="1">
        <v>44999</v>
      </c>
      <c r="C65" s="5" t="s">
        <v>61</v>
      </c>
      <c r="D65" s="8">
        <v>6969.83</v>
      </c>
      <c r="E65" s="8">
        <v>24</v>
      </c>
      <c r="F65" s="12">
        <f t="shared" si="3"/>
        <v>290.40958333333333</v>
      </c>
      <c r="G65" s="21">
        <f t="shared" si="0"/>
        <v>16407.290124056224</v>
      </c>
      <c r="H65" s="15" t="s">
        <v>2</v>
      </c>
    </row>
    <row r="66" spans="2:8" x14ac:dyDescent="0.25">
      <c r="B66" s="1">
        <v>44999</v>
      </c>
      <c r="C66" s="5" t="s">
        <v>62</v>
      </c>
      <c r="D66" s="8">
        <v>8183.56</v>
      </c>
      <c r="E66" s="8">
        <v>24</v>
      </c>
      <c r="F66" s="12">
        <f t="shared" si="3"/>
        <v>340.98166666666668</v>
      </c>
      <c r="G66" s="21">
        <f t="shared" si="0"/>
        <v>16748.271790722891</v>
      </c>
      <c r="H66" s="15" t="s">
        <v>2</v>
      </c>
    </row>
    <row r="67" spans="2:8" x14ac:dyDescent="0.25">
      <c r="B67" s="1">
        <v>44999</v>
      </c>
      <c r="C67" s="5" t="s">
        <v>63</v>
      </c>
      <c r="D67" s="8">
        <v>12866.55</v>
      </c>
      <c r="E67" s="8">
        <v>24</v>
      </c>
      <c r="F67" s="12">
        <f t="shared" si="3"/>
        <v>536.10624999999993</v>
      </c>
      <c r="G67" s="21">
        <f t="shared" si="0"/>
        <v>17284.378040722891</v>
      </c>
      <c r="H67" s="15" t="s">
        <v>2</v>
      </c>
    </row>
    <row r="68" spans="2:8" x14ac:dyDescent="0.25">
      <c r="B68" s="1">
        <v>44999</v>
      </c>
      <c r="C68" s="5" t="s">
        <v>64</v>
      </c>
      <c r="D68" s="8">
        <v>1457.6</v>
      </c>
      <c r="E68" s="8">
        <v>24</v>
      </c>
      <c r="F68" s="12">
        <f t="shared" si="3"/>
        <v>60.733333333333327</v>
      </c>
      <c r="G68" s="21">
        <f t="shared" si="0"/>
        <v>17345.111374056225</v>
      </c>
      <c r="H68" s="15" t="s">
        <v>2</v>
      </c>
    </row>
    <row r="69" spans="2:8" x14ac:dyDescent="0.25">
      <c r="B69" s="1">
        <v>44999</v>
      </c>
      <c r="C69" s="5" t="s">
        <v>65</v>
      </c>
      <c r="D69" s="8"/>
      <c r="E69" s="8">
        <v>24</v>
      </c>
      <c r="F69" s="12">
        <v>800</v>
      </c>
      <c r="G69" s="21">
        <f t="shared" ref="G69:G132" si="4">F69+G68</f>
        <v>18145.111374056225</v>
      </c>
      <c r="H69" s="15" t="s">
        <v>5</v>
      </c>
    </row>
    <row r="70" spans="2:8" x14ac:dyDescent="0.25">
      <c r="B70" s="1">
        <v>44999</v>
      </c>
      <c r="C70" s="5" t="s">
        <v>66</v>
      </c>
      <c r="D70" s="8"/>
      <c r="E70" s="8">
        <v>24</v>
      </c>
      <c r="F70" s="12">
        <v>670</v>
      </c>
      <c r="G70" s="21">
        <f t="shared" si="4"/>
        <v>18815.111374056225</v>
      </c>
      <c r="H70" s="15" t="s">
        <v>5</v>
      </c>
    </row>
    <row r="71" spans="2:8" x14ac:dyDescent="0.25">
      <c r="B71" s="1">
        <v>45000</v>
      </c>
      <c r="C71" s="5" t="s">
        <v>67</v>
      </c>
      <c r="D71" s="8">
        <v>1829.95</v>
      </c>
      <c r="E71" s="8">
        <v>24.07</v>
      </c>
      <c r="F71" s="12">
        <f>D71/E71</f>
        <v>76.02617366015788</v>
      </c>
      <c r="G71" s="21">
        <f t="shared" si="4"/>
        <v>18891.137547716382</v>
      </c>
      <c r="H71" s="15" t="s">
        <v>2</v>
      </c>
    </row>
    <row r="72" spans="2:8" x14ac:dyDescent="0.25">
      <c r="B72" s="1">
        <v>45000</v>
      </c>
      <c r="C72" s="5" t="s">
        <v>68</v>
      </c>
      <c r="D72" s="8"/>
      <c r="E72" s="8">
        <v>24.07</v>
      </c>
      <c r="F72" s="12">
        <v>300</v>
      </c>
      <c r="G72" s="21">
        <f t="shared" si="4"/>
        <v>19191.137547716382</v>
      </c>
      <c r="H72" s="15" t="s">
        <v>5</v>
      </c>
    </row>
    <row r="73" spans="2:8" x14ac:dyDescent="0.25">
      <c r="B73" s="1">
        <v>45000</v>
      </c>
      <c r="C73" s="5" t="s">
        <v>69</v>
      </c>
      <c r="D73" s="8"/>
      <c r="E73" s="8">
        <v>24.07</v>
      </c>
      <c r="F73" s="12">
        <v>400</v>
      </c>
      <c r="G73" s="21">
        <f t="shared" si="4"/>
        <v>19591.137547716382</v>
      </c>
      <c r="H73" s="15" t="s">
        <v>5</v>
      </c>
    </row>
    <row r="74" spans="2:8" x14ac:dyDescent="0.25">
      <c r="B74" s="1">
        <v>45000</v>
      </c>
      <c r="C74" s="5" t="s">
        <v>70</v>
      </c>
      <c r="D74" s="8">
        <v>328.82</v>
      </c>
      <c r="E74" s="8">
        <v>24.07</v>
      </c>
      <c r="F74" s="12">
        <f>D74/E74</f>
        <v>13.660988782717075</v>
      </c>
      <c r="G74" s="21">
        <f t="shared" si="4"/>
        <v>19604.7985364991</v>
      </c>
      <c r="H74" s="15" t="s">
        <v>2</v>
      </c>
    </row>
    <row r="75" spans="2:8" x14ac:dyDescent="0.25">
      <c r="B75" s="1">
        <v>45000</v>
      </c>
      <c r="C75" s="5" t="s">
        <v>71</v>
      </c>
      <c r="D75" s="8">
        <v>150</v>
      </c>
      <c r="E75" s="8">
        <v>24.07</v>
      </c>
      <c r="F75" s="12">
        <f>D75/E75</f>
        <v>6.2318238471125884</v>
      </c>
      <c r="G75" s="21">
        <f t="shared" si="4"/>
        <v>19611.030360346213</v>
      </c>
      <c r="H75" s="15" t="s">
        <v>2</v>
      </c>
    </row>
    <row r="76" spans="2:8" x14ac:dyDescent="0.25">
      <c r="B76" s="1">
        <v>45000</v>
      </c>
      <c r="C76" s="5" t="s">
        <v>72</v>
      </c>
      <c r="D76" s="8">
        <v>2841.59</v>
      </c>
      <c r="E76" s="8">
        <v>24.07</v>
      </c>
      <c r="F76" s="12">
        <f>D76/E76</f>
        <v>118.05525550477773</v>
      </c>
      <c r="G76" s="21">
        <f t="shared" si="4"/>
        <v>19729.085615850989</v>
      </c>
      <c r="H76" s="15" t="s">
        <v>2</v>
      </c>
    </row>
    <row r="77" spans="2:8" x14ac:dyDescent="0.25">
      <c r="B77" s="1">
        <v>45000</v>
      </c>
      <c r="C77" s="5" t="s">
        <v>73</v>
      </c>
      <c r="D77" s="8">
        <v>1612.43</v>
      </c>
      <c r="E77" s="8">
        <v>24.07</v>
      </c>
      <c r="F77" s="12">
        <f>D77/E77</f>
        <v>66.989198171998339</v>
      </c>
      <c r="G77" s="21">
        <f t="shared" si="4"/>
        <v>19796.074814022988</v>
      </c>
      <c r="H77" s="15" t="s">
        <v>2</v>
      </c>
    </row>
    <row r="78" spans="2:8" x14ac:dyDescent="0.25">
      <c r="B78" s="1">
        <v>45000</v>
      </c>
      <c r="C78" s="5" t="s">
        <v>74</v>
      </c>
      <c r="D78" s="8" t="s">
        <v>75</v>
      </c>
      <c r="E78" s="8">
        <v>24.07</v>
      </c>
      <c r="F78" s="12">
        <v>260</v>
      </c>
      <c r="G78" s="21">
        <f t="shared" si="4"/>
        <v>20056.074814022988</v>
      </c>
      <c r="H78" s="15" t="s">
        <v>5</v>
      </c>
    </row>
    <row r="79" spans="2:8" x14ac:dyDescent="0.25">
      <c r="B79" s="1">
        <v>45000</v>
      </c>
      <c r="C79" s="5" t="s">
        <v>76</v>
      </c>
      <c r="D79" s="8"/>
      <c r="E79" s="8">
        <v>24.07</v>
      </c>
      <c r="F79" s="12">
        <v>1550</v>
      </c>
      <c r="G79" s="21">
        <f>F79+G78</f>
        <v>21606.074814022988</v>
      </c>
      <c r="H79" s="15" t="s">
        <v>5</v>
      </c>
    </row>
    <row r="80" spans="2:8" x14ac:dyDescent="0.25">
      <c r="B80" s="1">
        <v>45001</v>
      </c>
      <c r="C80" s="5" t="s">
        <v>77</v>
      </c>
      <c r="D80" s="8">
        <v>506</v>
      </c>
      <c r="E80" s="8">
        <v>24.13</v>
      </c>
      <c r="F80" s="12">
        <f>D80/E80</f>
        <v>20.9697472026523</v>
      </c>
      <c r="G80" s="21">
        <f>F80+G79</f>
        <v>21627.044561225641</v>
      </c>
      <c r="H80" s="15" t="s">
        <v>2</v>
      </c>
    </row>
    <row r="81" spans="2:8" x14ac:dyDescent="0.25">
      <c r="B81" s="1">
        <v>45001</v>
      </c>
      <c r="C81" s="5" t="s">
        <v>78</v>
      </c>
      <c r="D81" s="8">
        <v>2412</v>
      </c>
      <c r="E81" s="8">
        <v>24.13</v>
      </c>
      <c r="F81" s="12">
        <f>D81/E81</f>
        <v>99.958557811852472</v>
      </c>
      <c r="G81" s="21">
        <f t="shared" si="4"/>
        <v>21727.003119037494</v>
      </c>
      <c r="H81" s="15" t="s">
        <v>2</v>
      </c>
    </row>
    <row r="82" spans="2:8" x14ac:dyDescent="0.25">
      <c r="B82" s="1">
        <v>45001</v>
      </c>
      <c r="C82" s="5" t="s">
        <v>79</v>
      </c>
      <c r="D82" s="8">
        <v>53274.2</v>
      </c>
      <c r="E82" s="8">
        <v>24.13</v>
      </c>
      <c r="F82" s="12">
        <f>D82/E82</f>
        <v>2207.7994198093661</v>
      </c>
      <c r="G82" s="21">
        <f t="shared" si="4"/>
        <v>23934.80253884686</v>
      </c>
      <c r="H82" s="15" t="s">
        <v>2</v>
      </c>
    </row>
    <row r="83" spans="2:8" x14ac:dyDescent="0.25">
      <c r="B83" s="1">
        <v>45001</v>
      </c>
      <c r="C83" s="5" t="s">
        <v>6</v>
      </c>
      <c r="D83" s="8"/>
      <c r="E83" s="8">
        <v>24.13</v>
      </c>
      <c r="F83" s="12">
        <v>700</v>
      </c>
      <c r="G83" s="21">
        <f t="shared" si="4"/>
        <v>24634.80253884686</v>
      </c>
      <c r="H83" s="15" t="s">
        <v>5</v>
      </c>
    </row>
    <row r="84" spans="2:8" x14ac:dyDescent="0.25">
      <c r="B84" s="1">
        <v>45001</v>
      </c>
      <c r="C84" s="5" t="s">
        <v>80</v>
      </c>
      <c r="D84" s="8">
        <v>8655.57</v>
      </c>
      <c r="E84" s="8">
        <v>24.13</v>
      </c>
      <c r="F84" s="12">
        <f>D84/E84</f>
        <v>358.70576046415249</v>
      </c>
      <c r="G84" s="21">
        <f t="shared" si="4"/>
        <v>24993.508299311012</v>
      </c>
      <c r="H84" s="15" t="s">
        <v>2</v>
      </c>
    </row>
    <row r="85" spans="2:8" x14ac:dyDescent="0.25">
      <c r="B85" s="1">
        <v>45001</v>
      </c>
      <c r="C85" s="5" t="s">
        <v>81</v>
      </c>
      <c r="D85" s="8">
        <v>16984.900000000001</v>
      </c>
      <c r="E85" s="8">
        <v>24.13</v>
      </c>
      <c r="F85" s="12">
        <f>D85/E85</f>
        <v>703.89142146705353</v>
      </c>
      <c r="G85" s="21">
        <f t="shared" si="4"/>
        <v>25697.399720778067</v>
      </c>
      <c r="H85" s="15" t="s">
        <v>2</v>
      </c>
    </row>
    <row r="86" spans="2:8" x14ac:dyDescent="0.25">
      <c r="B86" s="1">
        <v>45002</v>
      </c>
      <c r="C86" s="5" t="s">
        <v>82</v>
      </c>
      <c r="D86" s="8"/>
      <c r="E86" s="8">
        <v>24.2</v>
      </c>
      <c r="F86" s="12">
        <v>400</v>
      </c>
      <c r="G86" s="21">
        <f t="shared" si="4"/>
        <v>26097.399720778067</v>
      </c>
      <c r="H86" s="15" t="s">
        <v>83</v>
      </c>
    </row>
    <row r="87" spans="2:8" x14ac:dyDescent="0.25">
      <c r="B87" s="1">
        <v>45002</v>
      </c>
      <c r="C87" s="5" t="s">
        <v>84</v>
      </c>
      <c r="D87" s="8"/>
      <c r="E87" s="8">
        <v>24.2</v>
      </c>
      <c r="F87" s="12">
        <v>30</v>
      </c>
      <c r="G87" s="21">
        <f t="shared" si="4"/>
        <v>26127.399720778067</v>
      </c>
      <c r="H87" s="15" t="s">
        <v>83</v>
      </c>
    </row>
    <row r="88" spans="2:8" x14ac:dyDescent="0.25">
      <c r="B88" s="1">
        <v>45002</v>
      </c>
      <c r="C88" s="5" t="s">
        <v>85</v>
      </c>
      <c r="D88" s="8">
        <v>12030.75</v>
      </c>
      <c r="E88" s="8">
        <v>24.2</v>
      </c>
      <c r="F88" s="12">
        <f>D88/E88</f>
        <v>497.13842975206614</v>
      </c>
      <c r="G88" s="21">
        <f t="shared" si="4"/>
        <v>26624.538150530134</v>
      </c>
      <c r="H88" s="15" t="s">
        <v>2</v>
      </c>
    </row>
    <row r="89" spans="2:8" x14ac:dyDescent="0.25">
      <c r="B89" s="1">
        <v>45002</v>
      </c>
      <c r="C89" s="5" t="s">
        <v>41</v>
      </c>
      <c r="D89" s="8"/>
      <c r="E89" s="8">
        <v>24.2</v>
      </c>
      <c r="F89" s="12">
        <v>500</v>
      </c>
      <c r="G89" s="21">
        <f t="shared" si="4"/>
        <v>27124.538150530134</v>
      </c>
      <c r="H89" s="15" t="s">
        <v>5</v>
      </c>
    </row>
    <row r="90" spans="2:8" x14ac:dyDescent="0.25">
      <c r="B90" s="1">
        <v>45002</v>
      </c>
      <c r="C90" s="5" t="s">
        <v>42</v>
      </c>
      <c r="D90" s="8"/>
      <c r="E90" s="8">
        <v>24.2</v>
      </c>
      <c r="F90" s="12">
        <v>496.87</v>
      </c>
      <c r="G90" s="21">
        <f t="shared" si="4"/>
        <v>27621.408150530133</v>
      </c>
      <c r="H90" s="15" t="s">
        <v>2</v>
      </c>
    </row>
    <row r="91" spans="2:8" x14ac:dyDescent="0.25">
      <c r="B91" s="1">
        <v>45002</v>
      </c>
      <c r="C91" s="5" t="s">
        <v>86</v>
      </c>
      <c r="D91" s="8"/>
      <c r="E91" s="8">
        <v>24.2</v>
      </c>
      <c r="F91" s="12">
        <v>298.12</v>
      </c>
      <c r="G91" s="21">
        <f t="shared" si="4"/>
        <v>27919.528150530132</v>
      </c>
      <c r="H91" s="15" t="s">
        <v>2</v>
      </c>
    </row>
    <row r="92" spans="2:8" x14ac:dyDescent="0.25">
      <c r="B92" s="1">
        <v>45002</v>
      </c>
      <c r="C92" s="5" t="s">
        <v>87</v>
      </c>
      <c r="D92" s="8">
        <v>1453</v>
      </c>
      <c r="E92" s="8">
        <v>24.2</v>
      </c>
      <c r="F92" s="12">
        <f t="shared" ref="F92:F97" si="5">D92/E92</f>
        <v>60.041322314049587</v>
      </c>
      <c r="G92" s="21">
        <f t="shared" si="4"/>
        <v>27979.569472844181</v>
      </c>
      <c r="H92" s="15" t="s">
        <v>2</v>
      </c>
    </row>
    <row r="93" spans="2:8" x14ac:dyDescent="0.25">
      <c r="B93" s="1">
        <v>45002</v>
      </c>
      <c r="C93" s="5" t="s">
        <v>47</v>
      </c>
      <c r="D93" s="8">
        <v>964.8</v>
      </c>
      <c r="E93" s="8">
        <v>24.2</v>
      </c>
      <c r="F93" s="12">
        <f t="shared" si="5"/>
        <v>39.867768595041319</v>
      </c>
      <c r="G93" s="21">
        <f t="shared" si="4"/>
        <v>28019.437241439224</v>
      </c>
      <c r="H93" s="15" t="s">
        <v>2</v>
      </c>
    </row>
    <row r="94" spans="2:8" x14ac:dyDescent="0.25">
      <c r="B94" s="1">
        <v>45002</v>
      </c>
      <c r="C94" s="5" t="s">
        <v>88</v>
      </c>
      <c r="D94" s="8">
        <v>964.8</v>
      </c>
      <c r="E94" s="8">
        <v>24.2</v>
      </c>
      <c r="F94" s="12">
        <f t="shared" si="5"/>
        <v>39.867768595041319</v>
      </c>
      <c r="G94" s="21">
        <f t="shared" si="4"/>
        <v>28059.305010034266</v>
      </c>
      <c r="H94" s="15" t="s">
        <v>2</v>
      </c>
    </row>
    <row r="95" spans="2:8" x14ac:dyDescent="0.25">
      <c r="B95" s="1">
        <v>45003</v>
      </c>
      <c r="C95" s="5" t="s">
        <v>89</v>
      </c>
      <c r="D95" s="8">
        <v>1096</v>
      </c>
      <c r="E95" s="8">
        <v>24.12</v>
      </c>
      <c r="F95" s="12">
        <f t="shared" si="5"/>
        <v>45.43946932006633</v>
      </c>
      <c r="G95" s="21">
        <f t="shared" si="4"/>
        <v>28104.744479354333</v>
      </c>
      <c r="H95" s="15" t="s">
        <v>2</v>
      </c>
    </row>
    <row r="96" spans="2:8" x14ac:dyDescent="0.25">
      <c r="B96" s="1">
        <v>45003</v>
      </c>
      <c r="C96" s="5" t="s">
        <v>29</v>
      </c>
      <c r="D96" s="8">
        <v>1206</v>
      </c>
      <c r="E96" s="8">
        <v>24.12</v>
      </c>
      <c r="F96" s="12">
        <f t="shared" si="5"/>
        <v>50</v>
      </c>
      <c r="G96" s="21">
        <f t="shared" si="4"/>
        <v>28154.744479354333</v>
      </c>
      <c r="H96" s="15" t="s">
        <v>2</v>
      </c>
    </row>
    <row r="97" spans="2:8" x14ac:dyDescent="0.25">
      <c r="B97" s="1">
        <v>45005</v>
      </c>
      <c r="C97" s="5" t="s">
        <v>90</v>
      </c>
      <c r="D97" s="8">
        <v>1331</v>
      </c>
      <c r="E97" s="8">
        <v>24.2</v>
      </c>
      <c r="F97" s="12">
        <f t="shared" si="5"/>
        <v>55</v>
      </c>
      <c r="G97" s="21">
        <f t="shared" si="4"/>
        <v>28209.744479354333</v>
      </c>
      <c r="H97" s="15" t="s">
        <v>2</v>
      </c>
    </row>
    <row r="98" spans="2:8" x14ac:dyDescent="0.25">
      <c r="B98" s="1">
        <v>45005</v>
      </c>
      <c r="C98" s="5" t="s">
        <v>91</v>
      </c>
      <c r="D98" s="8"/>
      <c r="E98" s="8">
        <v>24.2</v>
      </c>
      <c r="F98" s="12">
        <v>390</v>
      </c>
      <c r="G98" s="21">
        <f t="shared" si="4"/>
        <v>28599.744479354333</v>
      </c>
      <c r="H98" s="15" t="s">
        <v>5</v>
      </c>
    </row>
    <row r="99" spans="2:8" x14ac:dyDescent="0.25">
      <c r="B99" s="1">
        <v>45005</v>
      </c>
      <c r="C99" s="5" t="s">
        <v>92</v>
      </c>
      <c r="D99" s="8"/>
      <c r="E99" s="8">
        <v>24.2</v>
      </c>
      <c r="F99" s="12">
        <v>9</v>
      </c>
      <c r="G99" s="21">
        <f>F99+G98</f>
        <v>28608.744479354333</v>
      </c>
      <c r="H99" s="15" t="s">
        <v>5</v>
      </c>
    </row>
    <row r="100" spans="2:8" x14ac:dyDescent="0.25">
      <c r="B100" s="1">
        <v>45005</v>
      </c>
      <c r="C100" s="5" t="s">
        <v>93</v>
      </c>
      <c r="D100" s="8">
        <v>968</v>
      </c>
      <c r="E100" s="8">
        <v>24.2</v>
      </c>
      <c r="F100" s="12">
        <f>D100/E100</f>
        <v>40</v>
      </c>
      <c r="G100" s="21">
        <f>F100+G99</f>
        <v>28648.744479354333</v>
      </c>
      <c r="H100" s="15" t="s">
        <v>2</v>
      </c>
    </row>
    <row r="101" spans="2:8" x14ac:dyDescent="0.25">
      <c r="B101" s="1">
        <v>45005</v>
      </c>
      <c r="C101" s="5" t="s">
        <v>94</v>
      </c>
      <c r="D101" s="8">
        <v>2420</v>
      </c>
      <c r="E101" s="8">
        <v>24.2</v>
      </c>
      <c r="F101" s="12">
        <f>D101/E101</f>
        <v>100</v>
      </c>
      <c r="G101" s="21">
        <f t="shared" si="4"/>
        <v>28748.744479354333</v>
      </c>
      <c r="H101" s="15" t="s">
        <v>2</v>
      </c>
    </row>
    <row r="102" spans="2:8" x14ac:dyDescent="0.25">
      <c r="B102" s="1">
        <v>45006</v>
      </c>
      <c r="C102" s="5" t="s">
        <v>95</v>
      </c>
      <c r="D102" s="8"/>
      <c r="E102" s="8">
        <v>24.21</v>
      </c>
      <c r="F102" s="12">
        <v>600</v>
      </c>
      <c r="G102" s="21">
        <f t="shared" si="4"/>
        <v>29348.744479354333</v>
      </c>
      <c r="H102" s="15" t="s">
        <v>5</v>
      </c>
    </row>
    <row r="103" spans="2:8" x14ac:dyDescent="0.25">
      <c r="B103" s="1">
        <v>45006</v>
      </c>
      <c r="C103" s="5" t="s">
        <v>96</v>
      </c>
      <c r="D103" s="8"/>
      <c r="E103" s="8">
        <v>24.21</v>
      </c>
      <c r="F103" s="12">
        <v>830</v>
      </c>
      <c r="G103" s="21">
        <f t="shared" si="4"/>
        <v>30178.744479354333</v>
      </c>
      <c r="H103" s="15" t="s">
        <v>5</v>
      </c>
    </row>
    <row r="104" spans="2:8" x14ac:dyDescent="0.25">
      <c r="B104" s="1">
        <v>45006</v>
      </c>
      <c r="C104" s="5" t="s">
        <v>97</v>
      </c>
      <c r="D104" s="8">
        <v>482.4</v>
      </c>
      <c r="E104" s="8">
        <v>24.21</v>
      </c>
      <c r="F104" s="12">
        <f t="shared" ref="F104:F113" si="6">D104/E104</f>
        <v>19.925650557620816</v>
      </c>
      <c r="G104" s="21">
        <f t="shared" si="4"/>
        <v>30198.670129911952</v>
      </c>
      <c r="H104" s="15" t="s">
        <v>2</v>
      </c>
    </row>
    <row r="105" spans="2:8" x14ac:dyDescent="0.25">
      <c r="B105" s="1">
        <v>45007</v>
      </c>
      <c r="C105" s="5" t="s">
        <v>98</v>
      </c>
      <c r="D105" s="8">
        <v>1413.19</v>
      </c>
      <c r="E105" s="8">
        <v>24.24</v>
      </c>
      <c r="F105" s="12">
        <f t="shared" si="6"/>
        <v>58.299917491749184</v>
      </c>
      <c r="G105" s="21">
        <f t="shared" si="4"/>
        <v>30256.970047403702</v>
      </c>
      <c r="H105" s="15" t="s">
        <v>2</v>
      </c>
    </row>
    <row r="106" spans="2:8" x14ac:dyDescent="0.25">
      <c r="B106" s="1">
        <v>45007</v>
      </c>
      <c r="C106" s="5" t="s">
        <v>99</v>
      </c>
      <c r="D106" s="8">
        <v>54574</v>
      </c>
      <c r="E106" s="8">
        <v>24.24</v>
      </c>
      <c r="F106" s="12">
        <f t="shared" si="6"/>
        <v>2251.4026402640266</v>
      </c>
      <c r="G106" s="21">
        <f t="shared" si="4"/>
        <v>32508.372687667728</v>
      </c>
      <c r="H106" s="15" t="s">
        <v>2</v>
      </c>
    </row>
    <row r="107" spans="2:8" x14ac:dyDescent="0.25">
      <c r="B107" s="1">
        <v>45007</v>
      </c>
      <c r="C107" s="5" t="s">
        <v>100</v>
      </c>
      <c r="D107" s="8">
        <v>18105.07</v>
      </c>
      <c r="E107" s="8">
        <v>24.24</v>
      </c>
      <c r="F107" s="12">
        <f t="shared" si="6"/>
        <v>746.90882838283835</v>
      </c>
      <c r="G107" s="21">
        <f t="shared" si="4"/>
        <v>33255.281516050563</v>
      </c>
      <c r="H107" s="15" t="s">
        <v>2</v>
      </c>
    </row>
    <row r="108" spans="2:8" x14ac:dyDescent="0.25">
      <c r="B108" s="1">
        <v>45007</v>
      </c>
      <c r="C108" s="5" t="s">
        <v>101</v>
      </c>
      <c r="D108" s="8">
        <v>872.64</v>
      </c>
      <c r="E108" s="8">
        <v>24.24</v>
      </c>
      <c r="F108" s="12">
        <f t="shared" si="6"/>
        <v>36</v>
      </c>
      <c r="G108" s="21">
        <f t="shared" si="4"/>
        <v>33291.281516050563</v>
      </c>
      <c r="H108" s="15" t="s">
        <v>2</v>
      </c>
    </row>
    <row r="109" spans="2:8" x14ac:dyDescent="0.25">
      <c r="B109" s="1">
        <v>45007</v>
      </c>
      <c r="C109" s="5" t="s">
        <v>102</v>
      </c>
      <c r="D109" s="8">
        <v>1432.6</v>
      </c>
      <c r="E109" s="8">
        <v>24.24</v>
      </c>
      <c r="F109" s="12">
        <f t="shared" si="6"/>
        <v>59.100660066006604</v>
      </c>
      <c r="G109" s="21">
        <f t="shared" si="4"/>
        <v>33350.382176116567</v>
      </c>
      <c r="H109" s="15" t="s">
        <v>2</v>
      </c>
    </row>
    <row r="110" spans="2:8" x14ac:dyDescent="0.25">
      <c r="B110" s="1">
        <v>45007</v>
      </c>
      <c r="C110" s="5" t="s">
        <v>103</v>
      </c>
      <c r="D110" s="8">
        <v>1454.4</v>
      </c>
      <c r="E110" s="8">
        <v>24.24</v>
      </c>
      <c r="F110" s="12">
        <f t="shared" si="6"/>
        <v>60.000000000000007</v>
      </c>
      <c r="G110" s="21">
        <f t="shared" si="4"/>
        <v>33410.382176116567</v>
      </c>
      <c r="H110" s="15" t="s">
        <v>2</v>
      </c>
    </row>
    <row r="111" spans="2:8" x14ac:dyDescent="0.25">
      <c r="B111" s="1">
        <v>45008</v>
      </c>
      <c r="C111" s="7" t="s">
        <v>104</v>
      </c>
      <c r="D111" s="8">
        <v>27269.56</v>
      </c>
      <c r="E111" s="8">
        <v>21.2</v>
      </c>
      <c r="F111" s="12">
        <f t="shared" si="6"/>
        <v>1286.3000000000002</v>
      </c>
      <c r="G111" s="21">
        <f t="shared" si="4"/>
        <v>34696.68217611657</v>
      </c>
      <c r="H111" s="15" t="s">
        <v>2</v>
      </c>
    </row>
    <row r="112" spans="2:8" x14ac:dyDescent="0.25">
      <c r="B112" s="1">
        <v>45008</v>
      </c>
      <c r="C112" s="5" t="s">
        <v>105</v>
      </c>
      <c r="D112" s="8">
        <v>9014.01</v>
      </c>
      <c r="E112" s="8">
        <v>24.2</v>
      </c>
      <c r="F112" s="12">
        <f t="shared" si="6"/>
        <v>372.47975206611574</v>
      </c>
      <c r="G112" s="21">
        <f t="shared" si="4"/>
        <v>35069.161928182686</v>
      </c>
      <c r="H112" s="15" t="s">
        <v>2</v>
      </c>
    </row>
    <row r="113" spans="2:8" x14ac:dyDescent="0.25">
      <c r="B113" s="1">
        <v>45008</v>
      </c>
      <c r="C113" s="5" t="s">
        <v>106</v>
      </c>
      <c r="D113" s="8">
        <v>363</v>
      </c>
      <c r="E113" s="8">
        <v>24.2</v>
      </c>
      <c r="F113" s="12">
        <f t="shared" si="6"/>
        <v>15</v>
      </c>
      <c r="G113" s="21">
        <f>F113+G112</f>
        <v>35084.161928182686</v>
      </c>
      <c r="H113" s="15" t="s">
        <v>2</v>
      </c>
    </row>
    <row r="114" spans="2:8" x14ac:dyDescent="0.25">
      <c r="B114" s="1">
        <v>45008</v>
      </c>
      <c r="C114" s="5" t="s">
        <v>107</v>
      </c>
      <c r="D114" s="8"/>
      <c r="E114" s="8">
        <v>24.2</v>
      </c>
      <c r="F114" s="12">
        <v>20000</v>
      </c>
      <c r="G114" s="21">
        <f>G113+F114</f>
        <v>55084.161928182686</v>
      </c>
      <c r="H114" s="15" t="s">
        <v>5</v>
      </c>
    </row>
    <row r="115" spans="2:8" x14ac:dyDescent="0.25">
      <c r="B115" s="1">
        <v>45009</v>
      </c>
      <c r="C115" s="5" t="s">
        <v>108</v>
      </c>
      <c r="D115" s="8">
        <v>141</v>
      </c>
      <c r="E115" s="8">
        <v>24.3</v>
      </c>
      <c r="F115" s="12">
        <f>D115/E115</f>
        <v>5.8024691358024691</v>
      </c>
      <c r="G115" s="21">
        <f>G114+F115</f>
        <v>55089.964397318487</v>
      </c>
      <c r="H115" s="15" t="s">
        <v>2</v>
      </c>
    </row>
    <row r="116" spans="2:8" x14ac:dyDescent="0.25">
      <c r="B116" s="1">
        <v>45009</v>
      </c>
      <c r="C116" s="5" t="s">
        <v>109</v>
      </c>
      <c r="D116" s="8">
        <v>14215.5</v>
      </c>
      <c r="E116" s="8">
        <v>24.3</v>
      </c>
      <c r="F116" s="12">
        <f>D116/E116</f>
        <v>585</v>
      </c>
      <c r="G116" s="21">
        <f t="shared" si="4"/>
        <v>55674.964397318487</v>
      </c>
      <c r="H116" s="15" t="s">
        <v>2</v>
      </c>
    </row>
    <row r="117" spans="2:8" x14ac:dyDescent="0.25">
      <c r="B117" s="1">
        <v>45009</v>
      </c>
      <c r="C117" s="5" t="s">
        <v>41</v>
      </c>
      <c r="D117" s="8">
        <v>12150</v>
      </c>
      <c r="E117" s="8">
        <v>24.3</v>
      </c>
      <c r="F117" s="12">
        <f>D117/E117</f>
        <v>500</v>
      </c>
      <c r="G117" s="21">
        <f t="shared" si="4"/>
        <v>56174.964397318487</v>
      </c>
      <c r="H117" s="15" t="s">
        <v>2</v>
      </c>
    </row>
    <row r="118" spans="2:8" x14ac:dyDescent="0.25">
      <c r="B118" s="1">
        <v>45009</v>
      </c>
      <c r="C118" s="5" t="s">
        <v>47</v>
      </c>
      <c r="D118" s="8">
        <v>974</v>
      </c>
      <c r="E118" s="8">
        <v>24.3</v>
      </c>
      <c r="F118" s="12">
        <f>D118/E118</f>
        <v>40.08230452674897</v>
      </c>
      <c r="G118" s="21">
        <f t="shared" si="4"/>
        <v>56215.046701845233</v>
      </c>
      <c r="H118" s="15" t="s">
        <v>2</v>
      </c>
    </row>
    <row r="119" spans="2:8" x14ac:dyDescent="0.25">
      <c r="B119" s="1">
        <v>45009</v>
      </c>
      <c r="C119" s="5" t="s">
        <v>110</v>
      </c>
      <c r="D119" s="8"/>
      <c r="E119" s="8">
        <v>24.3</v>
      </c>
      <c r="F119" s="12">
        <v>60</v>
      </c>
      <c r="G119" s="21">
        <f t="shared" si="4"/>
        <v>56275.046701845233</v>
      </c>
      <c r="H119" s="15" t="s">
        <v>5</v>
      </c>
    </row>
    <row r="120" spans="2:8" x14ac:dyDescent="0.25">
      <c r="B120" s="1">
        <v>45009</v>
      </c>
      <c r="C120" s="5" t="s">
        <v>111</v>
      </c>
      <c r="D120" s="8">
        <v>1676.56</v>
      </c>
      <c r="E120" s="8">
        <v>24.3</v>
      </c>
      <c r="F120" s="12">
        <f t="shared" ref="F120:F138" si="7">D120/E120</f>
        <v>68.994238683127563</v>
      </c>
      <c r="G120" s="21">
        <f t="shared" si="4"/>
        <v>56344.040940528357</v>
      </c>
      <c r="H120" s="15" t="s">
        <v>2</v>
      </c>
    </row>
    <row r="121" spans="2:8" x14ac:dyDescent="0.25">
      <c r="B121" s="1">
        <v>45012</v>
      </c>
      <c r="C121" s="5" t="s">
        <v>112</v>
      </c>
      <c r="D121" s="8">
        <v>2603.54</v>
      </c>
      <c r="E121" s="8">
        <v>24.4</v>
      </c>
      <c r="F121" s="12">
        <f t="shared" si="7"/>
        <v>106.70245901639345</v>
      </c>
      <c r="G121" s="21">
        <f t="shared" si="4"/>
        <v>56450.74339954475</v>
      </c>
      <c r="H121" s="15" t="s">
        <v>2</v>
      </c>
    </row>
    <row r="122" spans="2:8" x14ac:dyDescent="0.25">
      <c r="B122" s="1">
        <v>45012</v>
      </c>
      <c r="C122" s="5" t="s">
        <v>113</v>
      </c>
      <c r="D122" s="8">
        <v>261.24</v>
      </c>
      <c r="E122" s="8">
        <v>24.4</v>
      </c>
      <c r="F122" s="12">
        <f t="shared" si="7"/>
        <v>10.706557377049181</v>
      </c>
      <c r="G122" s="21">
        <f t="shared" si="4"/>
        <v>56461.449956921802</v>
      </c>
      <c r="H122" s="15" t="s">
        <v>2</v>
      </c>
    </row>
    <row r="123" spans="2:8" x14ac:dyDescent="0.25">
      <c r="B123" s="1">
        <v>45012</v>
      </c>
      <c r="C123" s="5" t="s">
        <v>114</v>
      </c>
      <c r="D123" s="8">
        <v>3904</v>
      </c>
      <c r="E123" s="8">
        <v>24.4</v>
      </c>
      <c r="F123" s="12">
        <f t="shared" si="7"/>
        <v>160</v>
      </c>
      <c r="G123" s="21">
        <f t="shared" si="4"/>
        <v>56621.449956921802</v>
      </c>
      <c r="H123" s="15" t="s">
        <v>2</v>
      </c>
    </row>
    <row r="124" spans="2:8" x14ac:dyDescent="0.25">
      <c r="B124" s="1">
        <v>45012</v>
      </c>
      <c r="C124" s="5" t="s">
        <v>115</v>
      </c>
      <c r="D124" s="8">
        <v>28411.1</v>
      </c>
      <c r="E124" s="8">
        <v>24.4</v>
      </c>
      <c r="F124" s="12">
        <f t="shared" si="7"/>
        <v>1164.389344262295</v>
      </c>
      <c r="G124" s="21">
        <f t="shared" si="4"/>
        <v>57785.839301184096</v>
      </c>
      <c r="H124" s="15" t="s">
        <v>2</v>
      </c>
    </row>
    <row r="125" spans="2:8" x14ac:dyDescent="0.25">
      <c r="B125" s="1">
        <v>45012</v>
      </c>
      <c r="C125" s="5" t="s">
        <v>116</v>
      </c>
      <c r="D125" s="8">
        <v>512.38</v>
      </c>
      <c r="E125" s="8">
        <v>24.4</v>
      </c>
      <c r="F125" s="12">
        <f t="shared" si="7"/>
        <v>20.999180327868853</v>
      </c>
      <c r="G125" s="21">
        <f>F125+G124</f>
        <v>57806.838481511964</v>
      </c>
      <c r="H125" s="15" t="s">
        <v>2</v>
      </c>
    </row>
    <row r="126" spans="2:8" x14ac:dyDescent="0.25">
      <c r="B126" s="1">
        <v>45012</v>
      </c>
      <c r="C126" s="5" t="s">
        <v>117</v>
      </c>
      <c r="D126" s="8">
        <v>4880</v>
      </c>
      <c r="E126" s="8">
        <v>24.4</v>
      </c>
      <c r="F126" s="12">
        <f t="shared" si="7"/>
        <v>200</v>
      </c>
      <c r="G126" s="21">
        <f t="shared" si="4"/>
        <v>58006.838481511964</v>
      </c>
      <c r="H126" s="15" t="s">
        <v>2</v>
      </c>
    </row>
    <row r="127" spans="2:8" x14ac:dyDescent="0.25">
      <c r="B127" s="1">
        <v>45013</v>
      </c>
      <c r="C127" s="5" t="s">
        <v>118</v>
      </c>
      <c r="D127" s="8">
        <v>36.799999999999997</v>
      </c>
      <c r="E127" s="8">
        <v>24.39</v>
      </c>
      <c r="F127" s="12">
        <f t="shared" si="7"/>
        <v>1.5088150881508813</v>
      </c>
      <c r="G127" s="21">
        <f t="shared" si="4"/>
        <v>58008.347296600114</v>
      </c>
      <c r="H127" s="15" t="s">
        <v>2</v>
      </c>
    </row>
    <row r="128" spans="2:8" x14ac:dyDescent="0.25">
      <c r="B128" s="1">
        <v>45013</v>
      </c>
      <c r="C128" s="5" t="s">
        <v>119</v>
      </c>
      <c r="D128" s="8">
        <v>46394.98</v>
      </c>
      <c r="E128" s="8">
        <v>24.39</v>
      </c>
      <c r="F128" s="12">
        <f t="shared" si="7"/>
        <v>1902.2132021320215</v>
      </c>
      <c r="G128" s="21">
        <f t="shared" si="4"/>
        <v>59910.560498732135</v>
      </c>
      <c r="H128" s="15" t="s">
        <v>2</v>
      </c>
    </row>
    <row r="129" spans="2:8" x14ac:dyDescent="0.25">
      <c r="B129" s="1">
        <v>45013</v>
      </c>
      <c r="C129" s="5" t="s">
        <v>120</v>
      </c>
      <c r="D129" s="8">
        <v>16195.69</v>
      </c>
      <c r="E129" s="8">
        <v>24.39</v>
      </c>
      <c r="F129" s="12">
        <f t="shared" si="7"/>
        <v>664.02993029930303</v>
      </c>
      <c r="G129" s="21">
        <f t="shared" si="4"/>
        <v>60574.590429031436</v>
      </c>
      <c r="H129" s="15" t="s">
        <v>2</v>
      </c>
    </row>
    <row r="130" spans="2:8" x14ac:dyDescent="0.25">
      <c r="B130" s="1">
        <v>45013</v>
      </c>
      <c r="C130" s="5" t="s">
        <v>121</v>
      </c>
      <c r="D130" s="8">
        <v>2865</v>
      </c>
      <c r="E130" s="8">
        <v>24.39</v>
      </c>
      <c r="F130" s="12">
        <f t="shared" si="7"/>
        <v>117.46617466174662</v>
      </c>
      <c r="G130" s="21">
        <f t="shared" si="4"/>
        <v>60692.056603693185</v>
      </c>
      <c r="H130" s="15" t="s">
        <v>2</v>
      </c>
    </row>
    <row r="131" spans="2:8" x14ac:dyDescent="0.25">
      <c r="B131" s="1">
        <v>45014</v>
      </c>
      <c r="C131" s="5" t="s">
        <v>122</v>
      </c>
      <c r="D131" s="8">
        <v>1057.5</v>
      </c>
      <c r="E131" s="8">
        <v>24.41</v>
      </c>
      <c r="F131" s="12">
        <f t="shared" si="7"/>
        <v>43.322408848832445</v>
      </c>
      <c r="G131" s="21">
        <f t="shared" si="4"/>
        <v>60735.37901254202</v>
      </c>
      <c r="H131" s="15" t="s">
        <v>2</v>
      </c>
    </row>
    <row r="132" spans="2:8" x14ac:dyDescent="0.25">
      <c r="B132" s="1">
        <v>45014</v>
      </c>
      <c r="C132" s="5" t="s">
        <v>123</v>
      </c>
      <c r="D132" s="8">
        <v>1510.93</v>
      </c>
      <c r="E132" s="8">
        <v>24.41</v>
      </c>
      <c r="F132" s="12">
        <f t="shared" si="7"/>
        <v>61.897992625972961</v>
      </c>
      <c r="G132" s="21">
        <f t="shared" si="4"/>
        <v>60797.277005167991</v>
      </c>
      <c r="H132" s="15" t="s">
        <v>2</v>
      </c>
    </row>
    <row r="133" spans="2:8" x14ac:dyDescent="0.25">
      <c r="B133" s="1">
        <v>45014</v>
      </c>
      <c r="C133" s="8" t="s">
        <v>124</v>
      </c>
      <c r="D133" s="8">
        <v>12205</v>
      </c>
      <c r="E133" s="8">
        <v>24.41</v>
      </c>
      <c r="F133" s="12">
        <f t="shared" si="7"/>
        <v>500</v>
      </c>
      <c r="G133" s="21">
        <f t="shared" ref="G133:G159" si="8">F133+G132</f>
        <v>61297.277005167991</v>
      </c>
      <c r="H133" s="15" t="s">
        <v>2</v>
      </c>
    </row>
    <row r="134" spans="2:8" x14ac:dyDescent="0.25">
      <c r="B134" s="1">
        <v>45014</v>
      </c>
      <c r="C134" s="5" t="s">
        <v>125</v>
      </c>
      <c r="D134" s="8">
        <v>1289.1400000000001</v>
      </c>
      <c r="E134" s="8">
        <v>24.41</v>
      </c>
      <c r="F134" s="12">
        <f t="shared" si="7"/>
        <v>52.811962310528479</v>
      </c>
      <c r="G134" s="21">
        <f t="shared" si="8"/>
        <v>61350.088967478521</v>
      </c>
      <c r="H134" s="15" t="s">
        <v>2</v>
      </c>
    </row>
    <row r="135" spans="2:8" x14ac:dyDescent="0.25">
      <c r="B135" s="1">
        <v>45014</v>
      </c>
      <c r="C135" s="5" t="s">
        <v>125</v>
      </c>
      <c r="D135" s="8">
        <v>1586.65</v>
      </c>
      <c r="E135" s="8">
        <v>24.41</v>
      </c>
      <c r="F135" s="12">
        <f t="shared" si="7"/>
        <v>65</v>
      </c>
      <c r="G135" s="21">
        <f t="shared" si="8"/>
        <v>61415.088967478521</v>
      </c>
      <c r="H135" s="15" t="s">
        <v>2</v>
      </c>
    </row>
    <row r="136" spans="2:8" x14ac:dyDescent="0.25">
      <c r="B136" s="1">
        <v>45014</v>
      </c>
      <c r="C136" s="5" t="s">
        <v>126</v>
      </c>
      <c r="D136" s="8">
        <v>512.61</v>
      </c>
      <c r="E136" s="8">
        <v>24.41</v>
      </c>
      <c r="F136" s="12">
        <f t="shared" si="7"/>
        <v>21</v>
      </c>
      <c r="G136" s="21">
        <f t="shared" si="8"/>
        <v>61436.088967478521</v>
      </c>
      <c r="H136" s="15" t="s">
        <v>2</v>
      </c>
    </row>
    <row r="137" spans="2:8" x14ac:dyDescent="0.25">
      <c r="B137" s="1">
        <v>45014</v>
      </c>
      <c r="C137" s="5" t="s">
        <v>127</v>
      </c>
      <c r="D137" s="8">
        <v>332</v>
      </c>
      <c r="E137" s="8">
        <v>24.41</v>
      </c>
      <c r="F137" s="12">
        <f t="shared" si="7"/>
        <v>13.600983203605081</v>
      </c>
      <c r="G137" s="21">
        <f t="shared" si="8"/>
        <v>61449.689950682128</v>
      </c>
      <c r="H137" s="15" t="s">
        <v>2</v>
      </c>
    </row>
    <row r="138" spans="2:8" x14ac:dyDescent="0.25">
      <c r="B138" s="1">
        <v>45014</v>
      </c>
      <c r="C138" s="5" t="s">
        <v>127</v>
      </c>
      <c r="D138" s="8">
        <v>178.78</v>
      </c>
      <c r="E138" s="8">
        <v>24.41</v>
      </c>
      <c r="F138" s="12">
        <f t="shared" si="7"/>
        <v>7.3240475215075787</v>
      </c>
      <c r="G138" s="21">
        <f t="shared" si="8"/>
        <v>61457.013998203634</v>
      </c>
      <c r="H138" s="15" t="s">
        <v>2</v>
      </c>
    </row>
    <row r="139" spans="2:8" x14ac:dyDescent="0.25">
      <c r="B139" s="1">
        <v>45014</v>
      </c>
      <c r="C139" s="5" t="s">
        <v>128</v>
      </c>
      <c r="D139" s="8"/>
      <c r="E139" s="8">
        <v>24.41</v>
      </c>
      <c r="F139" s="12">
        <v>160</v>
      </c>
      <c r="G139" s="21">
        <f t="shared" si="8"/>
        <v>61617.013998203634</v>
      </c>
      <c r="H139" s="15" t="s">
        <v>5</v>
      </c>
    </row>
    <row r="140" spans="2:8" x14ac:dyDescent="0.25">
      <c r="B140" s="1">
        <v>45015</v>
      </c>
      <c r="C140" s="5" t="s">
        <v>129</v>
      </c>
      <c r="D140" s="8"/>
      <c r="E140" s="8">
        <v>24.48</v>
      </c>
      <c r="F140" s="12">
        <v>150</v>
      </c>
      <c r="G140" s="21">
        <f t="shared" si="8"/>
        <v>61767.013998203634</v>
      </c>
      <c r="H140" s="15" t="s">
        <v>5</v>
      </c>
    </row>
    <row r="141" spans="2:8" x14ac:dyDescent="0.25">
      <c r="B141" s="1">
        <v>45015</v>
      </c>
      <c r="C141" s="5" t="s">
        <v>130</v>
      </c>
      <c r="D141" s="8"/>
      <c r="E141" s="8">
        <v>24.48</v>
      </c>
      <c r="F141" s="12">
        <v>104</v>
      </c>
      <c r="G141" s="21">
        <f t="shared" si="8"/>
        <v>61871.013998203634</v>
      </c>
      <c r="H141" s="15" t="s">
        <v>5</v>
      </c>
    </row>
    <row r="142" spans="2:8" x14ac:dyDescent="0.25">
      <c r="B142" s="1">
        <v>45015</v>
      </c>
      <c r="C142" s="5" t="s">
        <v>131</v>
      </c>
      <c r="D142" s="8">
        <v>367.2</v>
      </c>
      <c r="E142" s="8">
        <v>24.48</v>
      </c>
      <c r="F142" s="12">
        <f>D142/E142</f>
        <v>15</v>
      </c>
      <c r="G142" s="21">
        <f t="shared" si="8"/>
        <v>61886.013998203634</v>
      </c>
      <c r="H142" s="15" t="s">
        <v>2</v>
      </c>
    </row>
    <row r="143" spans="2:8" x14ac:dyDescent="0.25">
      <c r="B143" s="1">
        <v>45015</v>
      </c>
      <c r="C143" s="5" t="s">
        <v>132</v>
      </c>
      <c r="D143" s="8">
        <v>203.99</v>
      </c>
      <c r="E143" s="8">
        <v>24.48</v>
      </c>
      <c r="F143" s="12">
        <f>D143/E143</f>
        <v>8.3329248366013076</v>
      </c>
      <c r="G143" s="21">
        <f t="shared" si="8"/>
        <v>61894.346923040233</v>
      </c>
      <c r="H143" s="15" t="s">
        <v>2</v>
      </c>
    </row>
    <row r="144" spans="2:8" x14ac:dyDescent="0.25">
      <c r="B144" s="1">
        <v>45015</v>
      </c>
      <c r="C144" s="5" t="s">
        <v>133</v>
      </c>
      <c r="D144" s="8">
        <v>6304.08</v>
      </c>
      <c r="E144" s="8">
        <v>24.48</v>
      </c>
      <c r="F144" s="12">
        <f>D144/E144</f>
        <v>257.51960784313724</v>
      </c>
      <c r="G144" s="21">
        <f t="shared" si="8"/>
        <v>62151.866530883373</v>
      </c>
      <c r="H144" s="15" t="s">
        <v>2</v>
      </c>
    </row>
    <row r="145" spans="2:8" x14ac:dyDescent="0.25">
      <c r="B145" s="1">
        <v>45015</v>
      </c>
      <c r="C145" s="5" t="s">
        <v>134</v>
      </c>
      <c r="D145" s="8">
        <v>538.17999999999995</v>
      </c>
      <c r="E145" s="8">
        <v>24.48</v>
      </c>
      <c r="F145" s="12">
        <f>D145/E145</f>
        <v>21.984477124183005</v>
      </c>
      <c r="G145" s="21">
        <f t="shared" si="8"/>
        <v>62173.851008007558</v>
      </c>
      <c r="H145" s="15" t="s">
        <v>2</v>
      </c>
    </row>
    <row r="146" spans="2:8" x14ac:dyDescent="0.25">
      <c r="B146" s="1">
        <v>45015</v>
      </c>
      <c r="C146" s="5" t="s">
        <v>135</v>
      </c>
      <c r="D146" s="8"/>
      <c r="E146" s="8">
        <v>24.48</v>
      </c>
      <c r="F146" s="12">
        <v>2920</v>
      </c>
      <c r="G146" s="21">
        <f t="shared" si="8"/>
        <v>65093.851008007558</v>
      </c>
      <c r="H146" s="15" t="s">
        <v>5</v>
      </c>
    </row>
    <row r="147" spans="2:8" x14ac:dyDescent="0.25">
      <c r="B147" s="1">
        <v>45015</v>
      </c>
      <c r="C147" s="5" t="s">
        <v>136</v>
      </c>
      <c r="D147" s="8">
        <v>1833.46</v>
      </c>
      <c r="E147" s="8">
        <v>24.48</v>
      </c>
      <c r="F147" s="12">
        <f t="shared" ref="F147:F153" si="9">D147/E147</f>
        <v>74.896241830065364</v>
      </c>
      <c r="G147" s="21">
        <f t="shared" si="8"/>
        <v>65168.747249837623</v>
      </c>
      <c r="H147" s="15" t="s">
        <v>2</v>
      </c>
    </row>
    <row r="148" spans="2:8" x14ac:dyDescent="0.25">
      <c r="B148" s="1">
        <v>45015</v>
      </c>
      <c r="C148" s="5" t="s">
        <v>137</v>
      </c>
      <c r="D148" s="8">
        <v>612</v>
      </c>
      <c r="E148" s="8">
        <v>24.48</v>
      </c>
      <c r="F148" s="12">
        <f t="shared" si="9"/>
        <v>25</v>
      </c>
      <c r="G148" s="21">
        <f t="shared" si="8"/>
        <v>65193.747249837623</v>
      </c>
      <c r="H148" s="15" t="s">
        <v>2</v>
      </c>
    </row>
    <row r="149" spans="2:8" x14ac:dyDescent="0.25">
      <c r="B149" s="1">
        <v>45015</v>
      </c>
      <c r="C149" s="5" t="s">
        <v>138</v>
      </c>
      <c r="D149" s="8">
        <v>1339.29</v>
      </c>
      <c r="E149" s="8">
        <v>24.48</v>
      </c>
      <c r="F149" s="12">
        <f t="shared" si="9"/>
        <v>54.709558823529406</v>
      </c>
      <c r="G149" s="21">
        <f t="shared" si="8"/>
        <v>65248.456808661154</v>
      </c>
      <c r="H149" s="15" t="s">
        <v>2</v>
      </c>
    </row>
    <row r="150" spans="2:8" x14ac:dyDescent="0.25">
      <c r="B150" s="1">
        <v>45015</v>
      </c>
      <c r="C150" s="5" t="s">
        <v>139</v>
      </c>
      <c r="D150" s="8">
        <v>2448</v>
      </c>
      <c r="E150" s="8">
        <v>24.48</v>
      </c>
      <c r="F150" s="12">
        <f t="shared" si="9"/>
        <v>100</v>
      </c>
      <c r="G150" s="21">
        <f t="shared" si="8"/>
        <v>65348.456808661154</v>
      </c>
      <c r="H150" s="15" t="s">
        <v>2</v>
      </c>
    </row>
    <row r="151" spans="2:8" x14ac:dyDescent="0.25">
      <c r="B151" s="1">
        <v>45015</v>
      </c>
      <c r="C151" s="5" t="s">
        <v>74</v>
      </c>
      <c r="D151" s="8">
        <v>1836</v>
      </c>
      <c r="E151" s="8">
        <v>24.48</v>
      </c>
      <c r="F151" s="12">
        <f t="shared" si="9"/>
        <v>75</v>
      </c>
      <c r="G151" s="21">
        <f t="shared" si="8"/>
        <v>65423.456808661154</v>
      </c>
      <c r="H151" s="15" t="s">
        <v>2</v>
      </c>
    </row>
    <row r="152" spans="2:8" x14ac:dyDescent="0.25">
      <c r="B152" s="1">
        <v>45015</v>
      </c>
      <c r="C152" s="5" t="s">
        <v>140</v>
      </c>
      <c r="D152" s="8">
        <v>4782.25</v>
      </c>
      <c r="E152" s="8">
        <v>24.48</v>
      </c>
      <c r="F152" s="12">
        <f t="shared" si="9"/>
        <v>195.35334967320262</v>
      </c>
      <c r="G152" s="21">
        <f t="shared" si="8"/>
        <v>65618.810158334352</v>
      </c>
      <c r="H152" s="15" t="s">
        <v>2</v>
      </c>
    </row>
    <row r="153" spans="2:8" x14ac:dyDescent="0.25">
      <c r="B153" s="1">
        <v>45015</v>
      </c>
      <c r="C153" s="5" t="s">
        <v>141</v>
      </c>
      <c r="D153" s="8">
        <v>1224</v>
      </c>
      <c r="E153" s="8">
        <v>24.48</v>
      </c>
      <c r="F153" s="12">
        <f t="shared" si="9"/>
        <v>50</v>
      </c>
      <c r="G153" s="21">
        <f t="shared" si="8"/>
        <v>65668.810158334352</v>
      </c>
      <c r="H153" s="15" t="s">
        <v>2</v>
      </c>
    </row>
    <row r="154" spans="2:8" x14ac:dyDescent="0.25">
      <c r="B154" s="1">
        <v>45016</v>
      </c>
      <c r="C154" s="5" t="s">
        <v>128</v>
      </c>
      <c r="D154" s="8"/>
      <c r="E154" s="8">
        <v>24.48</v>
      </c>
      <c r="F154" s="12">
        <v>90</v>
      </c>
      <c r="G154" s="21">
        <f t="shared" si="8"/>
        <v>65758.810158334352</v>
      </c>
      <c r="H154" s="15" t="s">
        <v>83</v>
      </c>
    </row>
    <row r="155" spans="2:8" x14ac:dyDescent="0.25">
      <c r="B155" s="1">
        <v>45016</v>
      </c>
      <c r="C155" s="5" t="s">
        <v>27</v>
      </c>
      <c r="D155" s="8">
        <v>979.2</v>
      </c>
      <c r="E155" s="8">
        <v>24.48</v>
      </c>
      <c r="F155" s="12">
        <f>D155/E155</f>
        <v>40</v>
      </c>
      <c r="G155" s="21">
        <f t="shared" si="8"/>
        <v>65798.810158334352</v>
      </c>
      <c r="H155" s="15" t="s">
        <v>2</v>
      </c>
    </row>
    <row r="156" spans="2:8" x14ac:dyDescent="0.25">
      <c r="B156" s="1">
        <v>45016</v>
      </c>
      <c r="C156" s="5" t="s">
        <v>142</v>
      </c>
      <c r="D156" s="8">
        <v>979.2</v>
      </c>
      <c r="E156" s="8">
        <v>24.48</v>
      </c>
      <c r="F156" s="12">
        <f>D156/E156</f>
        <v>40</v>
      </c>
      <c r="G156" s="21">
        <f t="shared" si="8"/>
        <v>65838.810158334352</v>
      </c>
      <c r="H156" s="15" t="s">
        <v>2</v>
      </c>
    </row>
    <row r="157" spans="2:8" x14ac:dyDescent="0.25">
      <c r="B157" s="1">
        <v>45016</v>
      </c>
      <c r="C157" s="5" t="s">
        <v>143</v>
      </c>
      <c r="D157" s="8">
        <v>374</v>
      </c>
      <c r="E157" s="8">
        <v>24.48</v>
      </c>
      <c r="F157" s="12">
        <f>D157/E157</f>
        <v>15.277777777777777</v>
      </c>
      <c r="G157" s="21">
        <f t="shared" si="8"/>
        <v>65854.087936112133</v>
      </c>
      <c r="H157" s="15" t="s">
        <v>2</v>
      </c>
    </row>
    <row r="158" spans="2:8" x14ac:dyDescent="0.25">
      <c r="B158" s="1">
        <v>45016</v>
      </c>
      <c r="C158" s="5" t="s">
        <v>41</v>
      </c>
      <c r="D158" s="8"/>
      <c r="E158" s="8">
        <v>24.48</v>
      </c>
      <c r="F158" s="12">
        <v>500</v>
      </c>
      <c r="G158" s="21">
        <f t="shared" si="8"/>
        <v>66354.087936112133</v>
      </c>
      <c r="H158" s="15" t="s">
        <v>5</v>
      </c>
    </row>
    <row r="159" spans="2:8" x14ac:dyDescent="0.25">
      <c r="B159" s="1">
        <v>45016</v>
      </c>
      <c r="C159" s="5" t="s">
        <v>144</v>
      </c>
      <c r="D159" s="8"/>
      <c r="E159" s="8">
        <v>24.48</v>
      </c>
      <c r="F159" s="12">
        <v>60</v>
      </c>
      <c r="G159" s="21">
        <f t="shared" si="8"/>
        <v>66414.087936112133</v>
      </c>
      <c r="H159" s="15" t="s">
        <v>5</v>
      </c>
    </row>
    <row r="160" spans="2:8" x14ac:dyDescent="0.25">
      <c r="B160" s="3">
        <v>45016</v>
      </c>
      <c r="C160" s="9" t="s">
        <v>145</v>
      </c>
      <c r="D160" s="11"/>
      <c r="E160" s="8">
        <v>24.48</v>
      </c>
      <c r="F160" s="14">
        <v>2221.34</v>
      </c>
      <c r="G160" s="23">
        <f>F160+G159</f>
        <v>68635.42793611213</v>
      </c>
      <c r="H160" s="17" t="s">
        <v>146</v>
      </c>
    </row>
  </sheetData>
  <pageMargins left="0.7" right="0.7" top="0.75" bottom="0.75" header="0.3" footer="0.3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modificada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Beberlins</cp:lastModifiedBy>
  <cp:lastPrinted>2023-07-17T12:59:37Z</cp:lastPrinted>
  <dcterms:created xsi:type="dcterms:W3CDTF">2023-04-11T15:41:43Z</dcterms:created>
  <dcterms:modified xsi:type="dcterms:W3CDTF">2023-07-17T13:01:05Z</dcterms:modified>
</cp:coreProperties>
</file>